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2" sheetId="1" r:id="rId1"/>
    <sheet name="Arkusz1" sheetId="2" r:id="rId2"/>
    <sheet name="Arkusz2" sheetId="3" r:id="rId3"/>
    <sheet name="Arkusz3" sheetId="4" r:id="rId4"/>
  </sheets>
  <definedNames>
    <definedName name="_xlnm.Print_Area" localSheetId="0">'2'!$A$1:$F$29</definedName>
  </definedNames>
  <calcPr fullCalcOnLoad="1"/>
</workbook>
</file>

<file path=xl/sharedStrings.xml><?xml version="1.0" encoding="utf-8"?>
<sst xmlns="http://schemas.openxmlformats.org/spreadsheetml/2006/main" count="89" uniqueCount="44">
  <si>
    <t>Dział</t>
  </si>
  <si>
    <t>§</t>
  </si>
  <si>
    <t>Rozdział</t>
  </si>
  <si>
    <t>Nazwa</t>
  </si>
  <si>
    <t>Szkoły podstawowe</t>
  </si>
  <si>
    <t>Różne opłaty i składki</t>
  </si>
  <si>
    <t>Zakup usług pozostałych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</si>
  <si>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</si>
  <si>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</si>
  <si>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</si>
  <si>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</si>
  <si>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</si>
  <si>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Podróże służbowe krajowe</t>
  </si>
  <si>
    <t>Odpisy na zakładowy fundusz świadczeń socjalnych</t>
  </si>
  <si>
    <t>Wydatki osobowe nie zaliczane do wynagrodzeń</t>
  </si>
  <si>
    <t>Zakup energii</t>
  </si>
  <si>
    <t>Szkolenia pracowników niebędących członkami korpusu służby cywilnej</t>
  </si>
  <si>
    <t>80101</t>
  </si>
  <si>
    <t>Zakup pomocy naukowych, dydaktycznych i książek</t>
  </si>
  <si>
    <t>Dochody z najmu i dzierżawy składników majątkowych Skarbu Państwa, jednostek samorządu terytorialnego lub innych jednostek zaliczanych do sektora finansów publicznych praz innych umów o podobnym charakterze</t>
  </si>
  <si>
    <t>Opłaty z tytułu zakupu usług telekomunikacyjnych świadczonych w stacjionarnej publicznej sieci telefonicznej</t>
  </si>
  <si>
    <t>Opłaty z tytułu zakupu usług telekomunika -cyjnych świadczonych w ruchomej publicznej sieci telefonicznej</t>
  </si>
  <si>
    <t>Zakup usłu do sieci internet</t>
  </si>
  <si>
    <t xml:space="preserve">Zakup usług remontowych </t>
  </si>
  <si>
    <t>Dochody</t>
  </si>
  <si>
    <t xml:space="preserve">Wydatki </t>
  </si>
  <si>
    <t>Wpływy z róznych opłat</t>
  </si>
  <si>
    <t>80110</t>
  </si>
  <si>
    <t>Gimnazja</t>
  </si>
  <si>
    <t>0750</t>
  </si>
  <si>
    <t>80103</t>
  </si>
  <si>
    <t>Oddziały przedszkolne w szkołach  podstawowych</t>
  </si>
  <si>
    <t>80106</t>
  </si>
  <si>
    <t>Inne formy wychowania przedszkolnego</t>
  </si>
  <si>
    <t>Zakup żywności</t>
  </si>
  <si>
    <t>Załacznik Nr 3 do zarządzenia Wójta gminy Kozielice Nr 2.2014  z dnia 24 01 2014r</t>
  </si>
  <si>
    <t>Plan 
budżetu Szkoły Podstawowej na  2014 r.</t>
  </si>
  <si>
    <t>Plan
budżetu Gimnazjum
na 2014 r.</t>
  </si>
  <si>
    <t>Załacznik Nr 4 do zarządzenia  Wójta Gminy Kozielice  Nr 2 z dnia 24 01 2014r</t>
  </si>
  <si>
    <t>Załacznik Nr 5 do zarządzeniaWójta gminy Kozielice Nr 2.2014 z dnia 24 01 2014r</t>
  </si>
  <si>
    <t>Plan 
budżetu -Oddziału przedszkolnego  w szkole  podstawowej Kozielice
w 2014 r.</t>
  </si>
  <si>
    <t>801</t>
  </si>
  <si>
    <t>Plan
budżetu  - Inne formy wychowania przedszkolnego w Kozielicach
 na  2014 r.</t>
  </si>
  <si>
    <t>Załacznik Nr 6 do zarządzenia Wójta Gminy Kozielice Nr 2.2014 z dnia 24 01 2014r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</si>
</sst>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4" fontId="24" fillId="0" borderId="12" xfId="0" applyNumberFormat="1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49" fontId="24" fillId="0" borderId="13" xfId="0" applyNumberFormat="1" applyFont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49" fontId="24" fillId="0" borderId="15" xfId="0" applyNumberFormat="1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9" fontId="22" fillId="0" borderId="12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4" fontId="22" fillId="0" borderId="12" xfId="0" applyNumberFormat="1" applyFont="1" applyBorder="1" applyAlignment="1">
      <alignment vertical="top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1" sqref="A1:F28"/>
    </sheetView>
  </sheetViews>
  <sheetFormatPr defaultColWidth="9.00390625" defaultRowHeight="12.75"/>
  <cols>
    <col min="1" max="1" width="8.375" style="0" customWidth="1"/>
    <col min="2" max="2" width="10.75390625" style="0" customWidth="1"/>
    <col min="3" max="3" width="8.00390625" style="0" customWidth="1"/>
    <col min="4" max="4" width="28.375" style="0" customWidth="1"/>
    <col min="5" max="5" width="17.00390625" style="0" customWidth="1"/>
    <col min="6" max="6" width="17.00390625" style="3" customWidth="1"/>
  </cols>
  <sheetData>
    <row r="1" spans="1:9" s="3" customFormat="1" ht="78.75" customHeight="1">
      <c r="A1" s="19"/>
      <c r="B1" s="19"/>
      <c r="C1" s="19"/>
      <c r="D1" s="19"/>
      <c r="E1" s="20" t="s">
        <v>35</v>
      </c>
      <c r="F1" s="20"/>
      <c r="G1" s="4"/>
      <c r="H1" s="4"/>
      <c r="I1" s="4"/>
    </row>
    <row r="2" spans="1:6" s="8" customFormat="1" ht="47.25" customHeight="1">
      <c r="A2" s="30" t="s">
        <v>36</v>
      </c>
      <c r="B2" s="30"/>
      <c r="C2" s="30"/>
      <c r="D2" s="30"/>
      <c r="E2" s="30"/>
      <c r="F2" s="30"/>
    </row>
    <row r="3" spans="1:6" ht="17.25" customHeight="1" thickBot="1">
      <c r="A3" s="9"/>
      <c r="B3" s="9"/>
      <c r="C3" s="9"/>
      <c r="D3" s="9"/>
      <c r="E3" s="9"/>
      <c r="F3" s="9"/>
    </row>
    <row r="4" spans="1:6" s="1" customFormat="1" ht="1.5" customHeight="1" thickBot="1">
      <c r="A4" s="31" t="s">
        <v>0</v>
      </c>
      <c r="B4" s="27" t="s">
        <v>2</v>
      </c>
      <c r="C4" s="27" t="s">
        <v>1</v>
      </c>
      <c r="D4" s="34" t="s">
        <v>3</v>
      </c>
      <c r="E4" s="37" t="s">
        <v>24</v>
      </c>
      <c r="F4" s="10"/>
    </row>
    <row r="5" spans="1:6" s="1" customFormat="1" ht="12" customHeight="1">
      <c r="A5" s="32"/>
      <c r="B5" s="28"/>
      <c r="C5" s="28"/>
      <c r="D5" s="35"/>
      <c r="E5" s="38"/>
      <c r="F5" s="40" t="s">
        <v>25</v>
      </c>
    </row>
    <row r="6" spans="1:6" s="1" customFormat="1" ht="36" customHeight="1">
      <c r="A6" s="32"/>
      <c r="B6" s="28"/>
      <c r="C6" s="28"/>
      <c r="D6" s="35"/>
      <c r="E6" s="38"/>
      <c r="F6" s="40"/>
    </row>
    <row r="7" spans="1:6" s="2" customFormat="1" ht="12" thickBot="1">
      <c r="A7" s="33"/>
      <c r="B7" s="29"/>
      <c r="C7" s="29"/>
      <c r="D7" s="36"/>
      <c r="E7" s="39"/>
      <c r="F7" s="41"/>
    </row>
    <row r="8" spans="1:6" s="1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6" s="1" customFormat="1" ht="35.25" customHeight="1">
      <c r="A9" s="12"/>
      <c r="B9" s="12" t="s">
        <v>17</v>
      </c>
      <c r="C9" s="13"/>
      <c r="D9" s="13" t="s">
        <v>4</v>
      </c>
      <c r="E9" s="14">
        <f>E10+E11</f>
        <v>40000</v>
      </c>
      <c r="F9" s="14">
        <f>F12+F13+F14+F15+F16+F17+F18+F19+F20+F21+F22+F23+F24+F25+F26+F27+F28</f>
        <v>1689033</v>
      </c>
    </row>
    <row r="10" spans="1:6" s="1" customFormat="1" ht="124.5" customHeight="1">
      <c r="A10" s="12"/>
      <c r="B10" s="12"/>
      <c r="C10" s="13">
        <v>750</v>
      </c>
      <c r="D10" s="13" t="s">
        <v>19</v>
      </c>
      <c r="E10" s="14">
        <v>5000</v>
      </c>
      <c r="F10" s="14"/>
    </row>
    <row r="11" spans="1:6" s="1" customFormat="1" ht="21.75" customHeight="1">
      <c r="A11" s="12"/>
      <c r="B11" s="12"/>
      <c r="C11" s="13">
        <v>690</v>
      </c>
      <c r="D11" s="13" t="s">
        <v>26</v>
      </c>
      <c r="E11" s="14">
        <v>35000</v>
      </c>
      <c r="F11" s="14"/>
    </row>
    <row r="12" spans="1:6" s="1" customFormat="1" ht="29.25" customHeight="1">
      <c r="A12" s="12"/>
      <c r="B12" s="12"/>
      <c r="C12" s="13">
        <v>3020</v>
      </c>
      <c r="D12" s="13" t="s">
        <v>14</v>
      </c>
      <c r="E12" s="14"/>
      <c r="F12" s="14">
        <v>71600</v>
      </c>
    </row>
    <row r="13" spans="1:6" s="1" customFormat="1" ht="30" customHeight="1">
      <c r="A13" s="12"/>
      <c r="B13" s="12"/>
      <c r="C13" s="13">
        <v>4010</v>
      </c>
      <c r="D13" s="13" t="s">
        <v>7</v>
      </c>
      <c r="E13" s="14"/>
      <c r="F13" s="14">
        <v>1100000</v>
      </c>
    </row>
    <row r="14" spans="1:6" s="1" customFormat="1" ht="30" customHeight="1">
      <c r="A14" s="12"/>
      <c r="B14" s="12"/>
      <c r="C14" s="13">
        <v>4040</v>
      </c>
      <c r="D14" s="13" t="s">
        <v>8</v>
      </c>
      <c r="E14" s="14"/>
      <c r="F14" s="14">
        <v>93000</v>
      </c>
    </row>
    <row r="15" spans="1:6" s="1" customFormat="1" ht="32.25" customHeight="1">
      <c r="A15" s="12"/>
      <c r="B15" s="12"/>
      <c r="C15" s="13">
        <v>4110</v>
      </c>
      <c r="D15" s="13" t="s">
        <v>9</v>
      </c>
      <c r="E15" s="14"/>
      <c r="F15" s="14">
        <v>215000</v>
      </c>
    </row>
    <row r="16" spans="1:6" s="1" customFormat="1" ht="26.25" customHeight="1">
      <c r="A16" s="12"/>
      <c r="B16" s="12"/>
      <c r="C16" s="13">
        <v>4120</v>
      </c>
      <c r="D16" s="13" t="s">
        <v>10</v>
      </c>
      <c r="E16" s="14"/>
      <c r="F16" s="14">
        <v>30840</v>
      </c>
    </row>
    <row r="17" spans="1:6" s="1" customFormat="1" ht="27.75" customHeight="1">
      <c r="A17" s="12"/>
      <c r="B17" s="12"/>
      <c r="C17" s="13">
        <v>4210</v>
      </c>
      <c r="D17" s="13" t="s">
        <v>11</v>
      </c>
      <c r="E17" s="14"/>
      <c r="F17" s="14">
        <v>45000</v>
      </c>
    </row>
    <row r="18" spans="1:6" s="1" customFormat="1" ht="46.5" customHeight="1">
      <c r="A18" s="12"/>
      <c r="B18" s="12"/>
      <c r="C18" s="13">
        <v>4240</v>
      </c>
      <c r="D18" s="13" t="s">
        <v>18</v>
      </c>
      <c r="E18" s="14"/>
      <c r="F18" s="14">
        <v>5000</v>
      </c>
    </row>
    <row r="19" spans="1:6" s="1" customFormat="1" ht="38.25" customHeight="1">
      <c r="A19" s="12"/>
      <c r="B19" s="12"/>
      <c r="C19" s="13">
        <v>4260</v>
      </c>
      <c r="D19" s="15" t="s">
        <v>15</v>
      </c>
      <c r="E19" s="14"/>
      <c r="F19" s="14">
        <v>20000</v>
      </c>
    </row>
    <row r="20" spans="1:6" s="1" customFormat="1" ht="26.25" customHeight="1">
      <c r="A20" s="12"/>
      <c r="B20" s="12"/>
      <c r="C20" s="13">
        <v>4270</v>
      </c>
      <c r="D20" s="15" t="s">
        <v>23</v>
      </c>
      <c r="E20" s="14"/>
      <c r="F20" s="14">
        <v>2000</v>
      </c>
    </row>
    <row r="21" spans="1:6" s="1" customFormat="1" ht="27" customHeight="1">
      <c r="A21" s="12"/>
      <c r="B21" s="12"/>
      <c r="C21" s="13">
        <v>4300</v>
      </c>
      <c r="D21" s="15" t="s">
        <v>6</v>
      </c>
      <c r="E21" s="14"/>
      <c r="F21" s="14">
        <v>15000</v>
      </c>
    </row>
    <row r="22" spans="1:6" s="1" customFormat="1" ht="27" customHeight="1">
      <c r="A22" s="12"/>
      <c r="B22" s="12"/>
      <c r="C22" s="13">
        <v>4350</v>
      </c>
      <c r="D22" s="16" t="s">
        <v>22</v>
      </c>
      <c r="E22" s="14"/>
      <c r="F22" s="14">
        <v>1000</v>
      </c>
    </row>
    <row r="23" spans="1:6" s="1" customFormat="1" ht="67.5" customHeight="1">
      <c r="A23" s="12"/>
      <c r="B23" s="12"/>
      <c r="C23" s="13">
        <v>4360</v>
      </c>
      <c r="D23" s="16" t="s">
        <v>21</v>
      </c>
      <c r="E23" s="14"/>
      <c r="F23" s="14">
        <v>1600</v>
      </c>
    </row>
    <row r="24" spans="1:6" s="1" customFormat="1" ht="65.25" customHeight="1">
      <c r="A24" s="12"/>
      <c r="B24" s="12"/>
      <c r="C24" s="13">
        <v>4370</v>
      </c>
      <c r="D24" s="16" t="s">
        <v>20</v>
      </c>
      <c r="E24" s="14"/>
      <c r="F24" s="14">
        <v>2500</v>
      </c>
    </row>
    <row r="25" spans="1:6" s="1" customFormat="1" ht="25.5" customHeight="1">
      <c r="A25" s="12"/>
      <c r="B25" s="12"/>
      <c r="C25" s="13">
        <v>4410</v>
      </c>
      <c r="D25" s="13" t="s">
        <v>12</v>
      </c>
      <c r="E25" s="14"/>
      <c r="F25" s="14">
        <v>3000</v>
      </c>
    </row>
    <row r="26" spans="1:6" s="1" customFormat="1" ht="27" customHeight="1">
      <c r="A26" s="12"/>
      <c r="B26" s="12"/>
      <c r="C26" s="13">
        <v>4430</v>
      </c>
      <c r="D26" s="13" t="s">
        <v>5</v>
      </c>
      <c r="E26" s="14"/>
      <c r="F26" s="14">
        <v>3100</v>
      </c>
    </row>
    <row r="27" spans="1:6" s="1" customFormat="1" ht="33" customHeight="1">
      <c r="A27" s="12"/>
      <c r="B27" s="12"/>
      <c r="C27" s="13">
        <v>4440</v>
      </c>
      <c r="D27" s="13" t="s">
        <v>13</v>
      </c>
      <c r="E27" s="14"/>
      <c r="F27" s="14">
        <v>79293</v>
      </c>
    </row>
    <row r="28" spans="1:6" s="1" customFormat="1" ht="44.25" customHeight="1">
      <c r="A28" s="17"/>
      <c r="B28" s="17"/>
      <c r="C28" s="15">
        <v>4700</v>
      </c>
      <c r="D28" s="15" t="s">
        <v>16</v>
      </c>
      <c r="E28" s="18"/>
      <c r="F28" s="18">
        <v>1100</v>
      </c>
    </row>
    <row r="29" spans="1:6" ht="24" customHeight="1">
      <c r="A29" s="6"/>
      <c r="B29" s="7"/>
      <c r="C29" s="7"/>
      <c r="D29" s="7"/>
      <c r="E29" s="7"/>
      <c r="F29" s="7"/>
    </row>
    <row r="30" spans="2:5" ht="12.75">
      <c r="B30" s="3"/>
      <c r="C30" s="3"/>
      <c r="D30" s="3"/>
      <c r="E30" s="3"/>
    </row>
    <row r="31" spans="2:6" ht="12.75">
      <c r="B31" s="3"/>
      <c r="C31" s="3"/>
      <c r="D31" s="3"/>
      <c r="E31" s="3"/>
      <c r="F31" s="5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9" ht="12.75">
      <c r="F39" s="5"/>
    </row>
  </sheetData>
  <sheetProtection/>
  <mergeCells count="7">
    <mergeCell ref="B4:B7"/>
    <mergeCell ref="A2:F2"/>
    <mergeCell ref="A4:A7"/>
    <mergeCell ref="C4:C7"/>
    <mergeCell ref="D4:D7"/>
    <mergeCell ref="E4:E7"/>
    <mergeCell ref="F5:F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25"/>
  <sheetViews>
    <sheetView zoomScalePageLayoutView="0" workbookViewId="0" topLeftCell="A16">
      <selection activeCell="C3" sqref="C3:H25"/>
    </sheetView>
  </sheetViews>
  <sheetFormatPr defaultColWidth="9.00390625" defaultRowHeight="12.75"/>
  <cols>
    <col min="1" max="1" width="0.875" style="0" customWidth="1"/>
    <col min="2" max="2" width="9.125" style="0" hidden="1" customWidth="1"/>
    <col min="5" max="5" width="6.625" style="0" customWidth="1"/>
    <col min="6" max="6" width="32.00390625" style="0" customWidth="1"/>
    <col min="7" max="7" width="13.625" style="0" customWidth="1"/>
    <col min="8" max="8" width="15.625" style="0" customWidth="1"/>
  </cols>
  <sheetData>
    <row r="1" ht="3.75" customHeight="1"/>
    <row r="2" ht="12.75" hidden="1"/>
    <row r="3" spans="3:8" ht="117.75" customHeight="1">
      <c r="C3" s="19"/>
      <c r="D3" s="19"/>
      <c r="E3" s="19"/>
      <c r="F3" s="19"/>
      <c r="G3" s="20" t="s">
        <v>38</v>
      </c>
      <c r="H3" s="20"/>
    </row>
    <row r="4" spans="3:8" ht="40.5" customHeight="1">
      <c r="C4" s="30" t="s">
        <v>37</v>
      </c>
      <c r="D4" s="30"/>
      <c r="E4" s="30"/>
      <c r="F4" s="30"/>
      <c r="G4" s="30"/>
      <c r="H4" s="30"/>
    </row>
    <row r="5" spans="3:8" ht="3.75" customHeight="1">
      <c r="C5" s="9"/>
      <c r="D5" s="9"/>
      <c r="E5" s="9"/>
      <c r="F5" s="9"/>
      <c r="G5" s="9"/>
      <c r="H5" s="9"/>
    </row>
    <row r="6" spans="3:8" ht="15.75" hidden="1" thickBot="1">
      <c r="C6" s="31" t="s">
        <v>0</v>
      </c>
      <c r="D6" s="27" t="s">
        <v>2</v>
      </c>
      <c r="E6" s="27" t="s">
        <v>1</v>
      </c>
      <c r="F6" s="34" t="s">
        <v>3</v>
      </c>
      <c r="G6" s="37" t="s">
        <v>24</v>
      </c>
      <c r="H6" s="10"/>
    </row>
    <row r="7" spans="3:8" ht="12.75">
      <c r="C7" s="32"/>
      <c r="D7" s="28"/>
      <c r="E7" s="28"/>
      <c r="F7" s="35"/>
      <c r="G7" s="38"/>
      <c r="H7" s="40" t="s">
        <v>25</v>
      </c>
    </row>
    <row r="8" spans="3:8" ht="12.75">
      <c r="C8" s="32"/>
      <c r="D8" s="28"/>
      <c r="E8" s="28"/>
      <c r="F8" s="35"/>
      <c r="G8" s="38"/>
      <c r="H8" s="40"/>
    </row>
    <row r="9" spans="3:8" ht="13.5" thickBot="1">
      <c r="C9" s="33"/>
      <c r="D9" s="29"/>
      <c r="E9" s="29"/>
      <c r="F9" s="36"/>
      <c r="G9" s="39"/>
      <c r="H9" s="41"/>
    </row>
    <row r="10" spans="3:8" ht="15"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</row>
    <row r="11" spans="3:8" ht="26.25" customHeight="1">
      <c r="C11" s="12"/>
      <c r="D11" s="12" t="s">
        <v>27</v>
      </c>
      <c r="E11" s="13"/>
      <c r="F11" s="13" t="s">
        <v>28</v>
      </c>
      <c r="G11" s="14"/>
      <c r="H11" s="14">
        <f>H13+H14+H15+H16+H17+H18+H19+H20+H21+H22+H23+H24+H25</f>
        <v>1307616</v>
      </c>
    </row>
    <row r="12" spans="3:8" ht="105">
      <c r="C12" s="12"/>
      <c r="D12" s="12"/>
      <c r="E12" s="12" t="s">
        <v>29</v>
      </c>
      <c r="F12" s="13" t="s">
        <v>19</v>
      </c>
      <c r="G12" s="14"/>
      <c r="H12" s="14"/>
    </row>
    <row r="13" spans="3:8" ht="30">
      <c r="C13" s="12"/>
      <c r="D13" s="12"/>
      <c r="E13" s="13">
        <v>3020</v>
      </c>
      <c r="F13" s="13" t="s">
        <v>14</v>
      </c>
      <c r="G13" s="14"/>
      <c r="H13" s="14">
        <v>56200</v>
      </c>
    </row>
    <row r="14" spans="3:8" ht="25.5" customHeight="1">
      <c r="C14" s="12"/>
      <c r="D14" s="12"/>
      <c r="E14" s="13">
        <v>4010</v>
      </c>
      <c r="F14" s="13" t="s">
        <v>7</v>
      </c>
      <c r="G14" s="14"/>
      <c r="H14" s="14">
        <v>870000</v>
      </c>
    </row>
    <row r="15" spans="3:8" ht="27.75" customHeight="1">
      <c r="C15" s="12"/>
      <c r="D15" s="12"/>
      <c r="E15" s="13">
        <v>4040</v>
      </c>
      <c r="F15" s="13" t="s">
        <v>8</v>
      </c>
      <c r="G15" s="14"/>
      <c r="H15" s="14">
        <v>75400</v>
      </c>
    </row>
    <row r="16" spans="3:8" ht="27.75" customHeight="1">
      <c r="C16" s="12"/>
      <c r="D16" s="12"/>
      <c r="E16" s="13">
        <v>4110</v>
      </c>
      <c r="F16" s="13" t="s">
        <v>9</v>
      </c>
      <c r="G16" s="14"/>
      <c r="H16" s="14">
        <v>174200</v>
      </c>
    </row>
    <row r="17" spans="3:8" ht="27.75" customHeight="1">
      <c r="C17" s="12"/>
      <c r="D17" s="12"/>
      <c r="E17" s="13">
        <v>4120</v>
      </c>
      <c r="F17" s="13" t="s">
        <v>10</v>
      </c>
      <c r="G17" s="14"/>
      <c r="H17" s="14">
        <v>25000</v>
      </c>
    </row>
    <row r="18" spans="3:8" ht="24.75" customHeight="1">
      <c r="C18" s="12"/>
      <c r="D18" s="12"/>
      <c r="E18" s="13">
        <v>4210</v>
      </c>
      <c r="F18" s="13" t="s">
        <v>11</v>
      </c>
      <c r="G18" s="14"/>
      <c r="H18" s="14">
        <v>30000</v>
      </c>
    </row>
    <row r="19" spans="3:8" ht="26.25" customHeight="1">
      <c r="C19" s="12"/>
      <c r="D19" s="12"/>
      <c r="E19" s="13">
        <v>4260</v>
      </c>
      <c r="F19" s="15" t="s">
        <v>15</v>
      </c>
      <c r="G19" s="14"/>
      <c r="H19" s="14">
        <v>13000</v>
      </c>
    </row>
    <row r="20" spans="3:8" ht="27.75" customHeight="1">
      <c r="C20" s="12"/>
      <c r="D20" s="12"/>
      <c r="E20" s="13">
        <v>4270</v>
      </c>
      <c r="F20" s="15" t="s">
        <v>23</v>
      </c>
      <c r="G20" s="14"/>
      <c r="H20" s="14">
        <v>2000</v>
      </c>
    </row>
    <row r="21" spans="3:8" ht="26.25" customHeight="1">
      <c r="C21" s="12"/>
      <c r="D21" s="12"/>
      <c r="E21" s="13">
        <v>4300</v>
      </c>
      <c r="F21" s="15" t="s">
        <v>6</v>
      </c>
      <c r="G21" s="14"/>
      <c r="H21" s="14">
        <v>11000</v>
      </c>
    </row>
    <row r="22" spans="3:8" ht="60">
      <c r="C22" s="12"/>
      <c r="D22" s="12"/>
      <c r="E22" s="13">
        <v>4370</v>
      </c>
      <c r="F22" s="16" t="s">
        <v>20</v>
      </c>
      <c r="G22" s="14"/>
      <c r="H22" s="14">
        <v>2000</v>
      </c>
    </row>
    <row r="23" spans="3:8" ht="27" customHeight="1">
      <c r="C23" s="12"/>
      <c r="D23" s="12"/>
      <c r="E23" s="13">
        <v>4410</v>
      </c>
      <c r="F23" s="13" t="s">
        <v>12</v>
      </c>
      <c r="G23" s="14"/>
      <c r="H23" s="14">
        <v>1000</v>
      </c>
    </row>
    <row r="24" spans="3:8" ht="31.5" customHeight="1">
      <c r="C24" s="12"/>
      <c r="D24" s="12"/>
      <c r="E24" s="13">
        <v>4430</v>
      </c>
      <c r="F24" s="13" t="s">
        <v>5</v>
      </c>
      <c r="G24" s="14"/>
      <c r="H24" s="14">
        <v>5000</v>
      </c>
    </row>
    <row r="25" spans="3:8" ht="36.75" customHeight="1">
      <c r="C25" s="17"/>
      <c r="D25" s="17"/>
      <c r="E25" s="15">
        <v>4440</v>
      </c>
      <c r="F25" s="15" t="s">
        <v>13</v>
      </c>
      <c r="G25" s="18"/>
      <c r="H25" s="18">
        <v>42816</v>
      </c>
    </row>
  </sheetData>
  <sheetProtection/>
  <mergeCells count="7">
    <mergeCell ref="C4:H4"/>
    <mergeCell ref="C6:C9"/>
    <mergeCell ref="D6:D9"/>
    <mergeCell ref="E6:E9"/>
    <mergeCell ref="F6:F9"/>
    <mergeCell ref="G6:G9"/>
    <mergeCell ref="H7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17"/>
  <sheetViews>
    <sheetView zoomScalePageLayoutView="0" workbookViewId="0" topLeftCell="A1">
      <selection activeCell="C3" sqref="C3:H17"/>
    </sheetView>
  </sheetViews>
  <sheetFormatPr defaultColWidth="9.00390625" defaultRowHeight="12.75"/>
  <cols>
    <col min="1" max="1" width="0.2421875" style="0" customWidth="1"/>
    <col min="2" max="2" width="9.125" style="0" hidden="1" customWidth="1"/>
    <col min="3" max="3" width="8.25390625" style="0" customWidth="1"/>
    <col min="5" max="5" width="7.375" style="0" customWidth="1"/>
    <col min="6" max="6" width="25.875" style="0" customWidth="1"/>
    <col min="7" max="7" width="18.125" style="0" customWidth="1"/>
    <col min="8" max="8" width="17.875" style="0" customWidth="1"/>
  </cols>
  <sheetData>
    <row r="1" ht="6" customHeight="1"/>
    <row r="2" ht="12.75" hidden="1"/>
    <row r="3" spans="3:8" ht="114" customHeight="1">
      <c r="C3" s="19"/>
      <c r="D3" s="19"/>
      <c r="E3" s="19"/>
      <c r="F3" s="19"/>
      <c r="G3" s="20" t="s">
        <v>39</v>
      </c>
      <c r="H3" s="20"/>
    </row>
    <row r="4" spans="3:8" ht="41.25" customHeight="1">
      <c r="C4" s="30" t="s">
        <v>40</v>
      </c>
      <c r="D4" s="30"/>
      <c r="E4" s="30"/>
      <c r="F4" s="30"/>
      <c r="G4" s="30"/>
      <c r="H4" s="30"/>
    </row>
    <row r="5" spans="3:8" ht="3.75" customHeight="1" thickBot="1">
      <c r="C5" s="9"/>
      <c r="D5" s="9"/>
      <c r="E5" s="9"/>
      <c r="F5" s="9"/>
      <c r="G5" s="9"/>
      <c r="H5" s="9"/>
    </row>
    <row r="6" spans="3:8" ht="15.75" thickBot="1">
      <c r="C6" s="31" t="s">
        <v>0</v>
      </c>
      <c r="D6" s="27" t="s">
        <v>2</v>
      </c>
      <c r="E6" s="27" t="s">
        <v>1</v>
      </c>
      <c r="F6" s="34" t="s">
        <v>3</v>
      </c>
      <c r="G6" s="37" t="s">
        <v>24</v>
      </c>
      <c r="H6" s="10"/>
    </row>
    <row r="7" spans="3:8" ht="12.75">
      <c r="C7" s="32"/>
      <c r="D7" s="28"/>
      <c r="E7" s="28"/>
      <c r="F7" s="35"/>
      <c r="G7" s="38"/>
      <c r="H7" s="40" t="s">
        <v>25</v>
      </c>
    </row>
    <row r="8" spans="3:8" ht="12.75">
      <c r="C8" s="32"/>
      <c r="D8" s="28"/>
      <c r="E8" s="28"/>
      <c r="F8" s="35"/>
      <c r="G8" s="38"/>
      <c r="H8" s="40"/>
    </row>
    <row r="9" spans="3:8" ht="13.5" thickBot="1">
      <c r="C9" s="33"/>
      <c r="D9" s="29"/>
      <c r="E9" s="29"/>
      <c r="F9" s="36"/>
      <c r="G9" s="39"/>
      <c r="H9" s="41"/>
    </row>
    <row r="10" spans="3:8" ht="15"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</row>
    <row r="11" spans="3:8" ht="30">
      <c r="C11" s="12" t="s">
        <v>41</v>
      </c>
      <c r="D11" s="12" t="s">
        <v>30</v>
      </c>
      <c r="E11" s="13"/>
      <c r="F11" s="13" t="s">
        <v>31</v>
      </c>
      <c r="G11" s="14"/>
      <c r="H11" s="14">
        <f>H12+H13+H14+H15+H16+H17</f>
        <v>120150</v>
      </c>
    </row>
    <row r="12" spans="3:8" ht="30">
      <c r="C12" s="12"/>
      <c r="D12" s="12"/>
      <c r="E12" s="13">
        <v>3020</v>
      </c>
      <c r="F12" s="13" t="s">
        <v>14</v>
      </c>
      <c r="G12" s="14"/>
      <c r="H12" s="14">
        <v>7350</v>
      </c>
    </row>
    <row r="13" spans="3:8" ht="34.5" customHeight="1">
      <c r="C13" s="12"/>
      <c r="D13" s="12"/>
      <c r="E13" s="13">
        <v>4010</v>
      </c>
      <c r="F13" s="13" t="s">
        <v>7</v>
      </c>
      <c r="G13" s="14"/>
      <c r="H13" s="14">
        <v>81600</v>
      </c>
    </row>
    <row r="14" spans="3:8" ht="30" customHeight="1">
      <c r="C14" s="12"/>
      <c r="D14" s="12"/>
      <c r="E14" s="13">
        <v>4040</v>
      </c>
      <c r="F14" s="13" t="s">
        <v>8</v>
      </c>
      <c r="G14" s="14"/>
      <c r="H14" s="14">
        <v>6900</v>
      </c>
    </row>
    <row r="15" spans="3:8" ht="30" customHeight="1">
      <c r="C15" s="12"/>
      <c r="D15" s="12"/>
      <c r="E15" s="13">
        <v>4110</v>
      </c>
      <c r="F15" s="13" t="s">
        <v>9</v>
      </c>
      <c r="G15" s="14"/>
      <c r="H15" s="14">
        <v>16300</v>
      </c>
    </row>
    <row r="16" spans="3:8" ht="25.5" customHeight="1">
      <c r="C16" s="12"/>
      <c r="D16" s="12"/>
      <c r="E16" s="13">
        <v>4120</v>
      </c>
      <c r="F16" s="13" t="s">
        <v>10</v>
      </c>
      <c r="G16" s="14"/>
      <c r="H16" s="14">
        <v>2300</v>
      </c>
    </row>
    <row r="17" spans="3:8" ht="36" customHeight="1">
      <c r="C17" s="17"/>
      <c r="D17" s="17"/>
      <c r="E17" s="15">
        <v>4440</v>
      </c>
      <c r="F17" s="15" t="s">
        <v>13</v>
      </c>
      <c r="G17" s="18"/>
      <c r="H17" s="18">
        <v>5700</v>
      </c>
    </row>
  </sheetData>
  <sheetProtection/>
  <mergeCells count="7">
    <mergeCell ref="C4:H4"/>
    <mergeCell ref="C6:C9"/>
    <mergeCell ref="D6:D9"/>
    <mergeCell ref="E6:E9"/>
    <mergeCell ref="F6:F9"/>
    <mergeCell ref="G6:G9"/>
    <mergeCell ref="H7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9"/>
  <sheetViews>
    <sheetView zoomScalePageLayoutView="0" workbookViewId="0" topLeftCell="A5">
      <selection activeCell="B2" sqref="B2:G19"/>
    </sheetView>
  </sheetViews>
  <sheetFormatPr defaultColWidth="9.00390625" defaultRowHeight="12.75"/>
  <cols>
    <col min="1" max="1" width="0.12890625" style="0" customWidth="1"/>
    <col min="2" max="2" width="6.875" style="0" customWidth="1"/>
    <col min="3" max="3" width="9.25390625" style="0" customWidth="1"/>
    <col min="4" max="4" width="7.00390625" style="0" customWidth="1"/>
    <col min="5" max="5" width="25.75390625" style="0" customWidth="1"/>
    <col min="6" max="6" width="14.125" style="0" customWidth="1"/>
    <col min="7" max="7" width="16.75390625" style="0" customWidth="1"/>
  </cols>
  <sheetData>
    <row r="3" spans="2:7" ht="90">
      <c r="B3" s="19"/>
      <c r="C3" s="19"/>
      <c r="D3" s="19"/>
      <c r="E3" s="19"/>
      <c r="F3" s="20" t="s">
        <v>43</v>
      </c>
      <c r="G3" s="20"/>
    </row>
    <row r="4" spans="2:7" ht="42" customHeight="1">
      <c r="B4" s="30" t="s">
        <v>42</v>
      </c>
      <c r="C4" s="30"/>
      <c r="D4" s="30"/>
      <c r="E4" s="30"/>
      <c r="F4" s="30"/>
      <c r="G4" s="30"/>
    </row>
    <row r="5" spans="2:7" ht="15.75" thickBot="1">
      <c r="B5" s="9"/>
      <c r="C5" s="9"/>
      <c r="D5" s="9"/>
      <c r="E5" s="9"/>
      <c r="F5" s="9"/>
      <c r="G5" s="9"/>
    </row>
    <row r="6" spans="2:7" ht="15.75" thickBot="1">
      <c r="B6" s="31" t="s">
        <v>0</v>
      </c>
      <c r="C6" s="27" t="s">
        <v>2</v>
      </c>
      <c r="D6" s="27" t="s">
        <v>1</v>
      </c>
      <c r="E6" s="34" t="s">
        <v>3</v>
      </c>
      <c r="F6" s="37" t="s">
        <v>24</v>
      </c>
      <c r="G6" s="10"/>
    </row>
    <row r="7" spans="2:7" ht="12.75">
      <c r="B7" s="32"/>
      <c r="C7" s="28"/>
      <c r="D7" s="28"/>
      <c r="E7" s="35"/>
      <c r="F7" s="38"/>
      <c r="G7" s="40" t="s">
        <v>25</v>
      </c>
    </row>
    <row r="8" spans="2:7" ht="12.75">
      <c r="B8" s="32"/>
      <c r="C8" s="28"/>
      <c r="D8" s="28"/>
      <c r="E8" s="35"/>
      <c r="F8" s="38"/>
      <c r="G8" s="40"/>
    </row>
    <row r="9" spans="2:7" ht="13.5" thickBot="1">
      <c r="B9" s="33"/>
      <c r="C9" s="29"/>
      <c r="D9" s="29"/>
      <c r="E9" s="36"/>
      <c r="F9" s="39"/>
      <c r="G9" s="41"/>
    </row>
    <row r="10" spans="2:7" ht="15"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</row>
    <row r="11" spans="2:7" ht="30">
      <c r="B11" s="12"/>
      <c r="C11" s="24" t="s">
        <v>32</v>
      </c>
      <c r="D11" s="25"/>
      <c r="E11" s="25" t="s">
        <v>33</v>
      </c>
      <c r="F11" s="26"/>
      <c r="G11" s="26">
        <f>G12+G13+G14+G15+G16+G17+G18+G19</f>
        <v>112860</v>
      </c>
    </row>
    <row r="12" spans="2:7" ht="30">
      <c r="B12" s="12"/>
      <c r="C12" s="12"/>
      <c r="D12" s="13">
        <v>3020</v>
      </c>
      <c r="E12" s="13" t="s">
        <v>14</v>
      </c>
      <c r="F12" s="14"/>
      <c r="G12" s="14">
        <v>6500</v>
      </c>
    </row>
    <row r="13" spans="2:7" ht="30">
      <c r="B13" s="12"/>
      <c r="C13" s="12"/>
      <c r="D13" s="13">
        <v>4010</v>
      </c>
      <c r="E13" s="13" t="s">
        <v>7</v>
      </c>
      <c r="F13" s="14"/>
      <c r="G13" s="14">
        <v>52900</v>
      </c>
    </row>
    <row r="14" spans="2:7" ht="24" customHeight="1">
      <c r="B14" s="12"/>
      <c r="C14" s="12"/>
      <c r="D14" s="13">
        <v>4040</v>
      </c>
      <c r="E14" s="13" t="s">
        <v>8</v>
      </c>
      <c r="F14" s="14"/>
      <c r="G14" s="14">
        <v>4500</v>
      </c>
    </row>
    <row r="15" spans="2:7" ht="27" customHeight="1">
      <c r="B15" s="12"/>
      <c r="C15" s="12"/>
      <c r="D15" s="13">
        <v>4110</v>
      </c>
      <c r="E15" s="13" t="s">
        <v>9</v>
      </c>
      <c r="F15" s="14"/>
      <c r="G15" s="14">
        <v>10900</v>
      </c>
    </row>
    <row r="16" spans="2:7" ht="30.75" customHeight="1">
      <c r="B16" s="12"/>
      <c r="C16" s="12"/>
      <c r="D16" s="13">
        <v>4120</v>
      </c>
      <c r="E16" s="13" t="s">
        <v>10</v>
      </c>
      <c r="F16" s="14"/>
      <c r="G16" s="14">
        <v>1500</v>
      </c>
    </row>
    <row r="17" spans="2:7" ht="30.75" customHeight="1">
      <c r="B17" s="21"/>
      <c r="C17" s="21"/>
      <c r="D17" s="22">
        <v>4220</v>
      </c>
      <c r="E17" s="22" t="s">
        <v>34</v>
      </c>
      <c r="F17" s="23"/>
      <c r="G17" s="23">
        <v>22000</v>
      </c>
    </row>
    <row r="18" spans="2:7" ht="30.75" customHeight="1">
      <c r="B18" s="21"/>
      <c r="C18" s="21"/>
      <c r="D18" s="22">
        <v>4430</v>
      </c>
      <c r="E18" s="22" t="s">
        <v>5</v>
      </c>
      <c r="F18" s="23"/>
      <c r="G18" s="23">
        <v>10000</v>
      </c>
    </row>
    <row r="19" spans="2:7" ht="33.75" customHeight="1">
      <c r="B19" s="17"/>
      <c r="C19" s="17"/>
      <c r="D19" s="15">
        <v>4440</v>
      </c>
      <c r="E19" s="15" t="s">
        <v>13</v>
      </c>
      <c r="F19" s="18"/>
      <c r="G19" s="18">
        <v>4560</v>
      </c>
    </row>
  </sheetData>
  <sheetProtection/>
  <mergeCells count="7">
    <mergeCell ref="B4:G4"/>
    <mergeCell ref="B6:B9"/>
    <mergeCell ref="C6:C9"/>
    <mergeCell ref="D6:D9"/>
    <mergeCell ref="E6:E9"/>
    <mergeCell ref="F6:F9"/>
    <mergeCell ref="G7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Jolanta Szczędor</cp:lastModifiedBy>
  <cp:lastPrinted>2014-01-27T08:08:00Z</cp:lastPrinted>
  <dcterms:created xsi:type="dcterms:W3CDTF">2009-10-01T05:59:07Z</dcterms:created>
  <dcterms:modified xsi:type="dcterms:W3CDTF">2014-04-03T09:43:14Z</dcterms:modified>
  <cp:category/>
  <cp:version/>
  <cp:contentType/>
  <cp:contentStatus/>
</cp:coreProperties>
</file>