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2" sheetId="1" r:id="rId1"/>
  </sheets>
  <definedNames>
    <definedName name="_xlnm.Print_Area" localSheetId="0">'2'!$A$1:$F$64</definedName>
  </definedNames>
  <calcPr fullCalcOnLoad="1"/>
</workbook>
</file>

<file path=xl/sharedStrings.xml><?xml version="1.0" encoding="utf-8"?>
<sst xmlns="http://schemas.openxmlformats.org/spreadsheetml/2006/main" count="74" uniqueCount="52">
  <si>
    <t>Dział</t>
  </si>
  <si>
    <t>§</t>
  </si>
  <si>
    <t>z tego:</t>
  </si>
  <si>
    <t>Rozdział</t>
  </si>
  <si>
    <t>Nazwa</t>
  </si>
  <si>
    <t>* do fakultatywnego wykorzystania przez organ stanowiący</t>
  </si>
  <si>
    <t>Dotacje celowe otrzymane z budżetu państwa na realizację zadań bieżących z zakresu administracji rządowej oraz innych zadań zleconych gminie ustawami</t>
  </si>
  <si>
    <t>Podatek od nieruchomości</t>
  </si>
  <si>
    <t>POMOC SPOŁECZNA</t>
  </si>
  <si>
    <t>Świadczenia rodzinne, świadczenia z funduszu alimentacyjnego oraz składki na ubezpieczenie emerytalne i rentowe z ubezpieczenia społecznego</t>
  </si>
  <si>
    <t xml:space="preserve">Dotacje celowe otrzymane z budżetu państwa na realizację własnych zadań bieżących gmin </t>
  </si>
  <si>
    <t>Zasiłki i pomoc w naturze oraz składki na ubezpieczenia emerytalno rentowe</t>
  </si>
  <si>
    <t>Ośrodki pomocy społecznej</t>
  </si>
  <si>
    <t>Pozostała działalność</t>
  </si>
  <si>
    <t>Zakup usług pozostałych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</si>
  <si>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</si>
  <si>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</si>
  <si>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</si>
  <si>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</si>
  <si>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</si>
  <si>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Podróże służbowe krajowe</t>
  </si>
  <si>
    <t>Odpisy na zakładowy fundusz świadczeń socjalnych</t>
  </si>
  <si>
    <t>Wydatki osobowe nie zaliczane do wynagrodzeń</t>
  </si>
  <si>
    <t>Wynagrodzenia bezosobowe</t>
  </si>
  <si>
    <t>Zakup energii</t>
  </si>
  <si>
    <t>Szkolenia pracowników niebędących członkami korpusu służby cywilnej</t>
  </si>
  <si>
    <t>Zakup pomocy naukowych, dydaktycznych i książek</t>
  </si>
  <si>
    <t>852</t>
  </si>
  <si>
    <t>85202</t>
  </si>
  <si>
    <t>Domy pomocy Społecznej</t>
  </si>
  <si>
    <t>85212</t>
  </si>
  <si>
    <t>Świadczenia społeczne</t>
  </si>
  <si>
    <t>85213</t>
  </si>
  <si>
    <t>Składki na ubezpieczenie zdrowotne</t>
  </si>
  <si>
    <t>85214</t>
  </si>
  <si>
    <t>85215</t>
  </si>
  <si>
    <t>85216</t>
  </si>
  <si>
    <t>Dodatki stałe</t>
  </si>
  <si>
    <t>85219</t>
  </si>
  <si>
    <t>Składki na ubezpieczenie społeczne</t>
  </si>
  <si>
    <t>85228</t>
  </si>
  <si>
    <t>Usługi opiekuńcze i specjalistyczne usługi opiekuńcze</t>
  </si>
  <si>
    <t>85295</t>
  </si>
  <si>
    <t>Dodatki mieszkaniowe</t>
  </si>
  <si>
    <t>Składki na ubezpieczenie zdrowotne opłacane za osoby pobierające niektóre świadczenia z pomocy społecznej, niektóre świadczenia rodzinne oraz za osoby uczestniczące w zajęciach w centrum integracji spolecznej</t>
  </si>
  <si>
    <t>Dochody z najmu i dzierżawy składników majątkowych Skarbu Państwa, jednostek samorządu terytorialnego lub innych jednostek zaliczanych do sektora finansów publicznych oraz innych umów o podobnym charakterze</t>
  </si>
  <si>
    <t>Zakup usług przez jednostki samorządu terytorialnego od innych jednostek samorządu terytorialnego</t>
  </si>
  <si>
    <t>Opłaty z tytułu zakupu usług telekomunikacyjnych świadczonych w stacjionarnej publicznej sieci telefonicznej</t>
  </si>
  <si>
    <t>Dochody</t>
  </si>
  <si>
    <t>Wydatki</t>
  </si>
  <si>
    <t>Załącznik Nr 7 do zarzadzenia Wójta Gminy Kozielice Nr 2 z dnia 24 01 2014r</t>
  </si>
  <si>
    <t>Plan
budżetu Pomocy  Społecznej KOZIELICE
na w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</si>
</sst>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0" fillId="0" borderId="0" xfId="0" applyNumberForma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9" fillId="0" borderId="15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" fontId="9" fillId="0" borderId="15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PageLayoutView="0" workbookViewId="0" topLeftCell="A34">
      <selection activeCell="A1" sqref="A1:F62"/>
    </sheetView>
  </sheetViews>
  <sheetFormatPr defaultColWidth="9.00390625" defaultRowHeight="12.75"/>
  <cols>
    <col min="1" max="1" width="10.75390625" style="0" customWidth="1"/>
    <col min="2" max="2" width="10.875" style="0" customWidth="1"/>
    <col min="3" max="3" width="9.375" style="0" customWidth="1"/>
    <col min="4" max="4" width="32.75390625" style="0" customWidth="1"/>
    <col min="5" max="5" width="18.875" style="0" customWidth="1"/>
    <col min="6" max="6" width="23.875" style="5" customWidth="1"/>
  </cols>
  <sheetData>
    <row r="1" spans="5:9" ht="67.5" customHeight="1">
      <c r="E1" s="27" t="s">
        <v>50</v>
      </c>
      <c r="F1" s="6"/>
      <c r="G1" s="27"/>
      <c r="H1" s="27"/>
      <c r="I1" s="27"/>
    </row>
    <row r="2" spans="1:6" ht="47.25" customHeight="1">
      <c r="A2" s="31" t="s">
        <v>51</v>
      </c>
      <c r="B2" s="31"/>
      <c r="C2" s="31"/>
      <c r="D2" s="31"/>
      <c r="E2" s="31"/>
      <c r="F2" s="31"/>
    </row>
    <row r="3" spans="1:6" ht="9.75" customHeight="1" thickBot="1">
      <c r="A3" s="1"/>
      <c r="B3" s="1"/>
      <c r="C3" s="1"/>
      <c r="D3" s="1"/>
      <c r="E3" s="1"/>
      <c r="F3" s="1"/>
    </row>
    <row r="4" spans="1:6" s="2" customFormat="1" ht="3" customHeight="1" thickBot="1">
      <c r="A4" s="32" t="s">
        <v>0</v>
      </c>
      <c r="B4" s="28" t="s">
        <v>3</v>
      </c>
      <c r="C4" s="28" t="s">
        <v>1</v>
      </c>
      <c r="D4" s="35" t="s">
        <v>4</v>
      </c>
      <c r="E4" s="38" t="s">
        <v>48</v>
      </c>
      <c r="F4" s="26" t="s">
        <v>2</v>
      </c>
    </row>
    <row r="5" spans="1:6" s="2" customFormat="1" ht="12" customHeight="1">
      <c r="A5" s="33"/>
      <c r="B5" s="29"/>
      <c r="C5" s="29"/>
      <c r="D5" s="36"/>
      <c r="E5" s="39"/>
      <c r="F5" s="41" t="s">
        <v>49</v>
      </c>
    </row>
    <row r="6" spans="1:6" s="2" customFormat="1" ht="36" customHeight="1">
      <c r="A6" s="33"/>
      <c r="B6" s="29"/>
      <c r="C6" s="29"/>
      <c r="D6" s="36"/>
      <c r="E6" s="39"/>
      <c r="F6" s="41"/>
    </row>
    <row r="7" spans="1:6" s="3" customFormat="1" ht="12" thickBot="1">
      <c r="A7" s="34"/>
      <c r="B7" s="30"/>
      <c r="C7" s="30"/>
      <c r="D7" s="37"/>
      <c r="E7" s="40"/>
      <c r="F7" s="42"/>
    </row>
    <row r="8" spans="1:6" s="2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s="2" customFormat="1" ht="23.25" customHeight="1">
      <c r="A9" s="18" t="s">
        <v>27</v>
      </c>
      <c r="B9" s="18"/>
      <c r="C9" s="19"/>
      <c r="D9" s="19" t="s">
        <v>8</v>
      </c>
      <c r="E9" s="20">
        <f>E12+E24+E28+E32+E35+E51+E60</f>
        <v>1678000</v>
      </c>
      <c r="F9" s="20">
        <f>F10+F12+F24+F28+F30+F32+F35+F51+F60</f>
        <v>2299494</v>
      </c>
    </row>
    <row r="10" spans="1:6" s="2" customFormat="1" ht="27.75" customHeight="1">
      <c r="A10" s="15"/>
      <c r="B10" s="15" t="s">
        <v>28</v>
      </c>
      <c r="C10" s="16"/>
      <c r="D10" s="16" t="s">
        <v>29</v>
      </c>
      <c r="E10" s="17"/>
      <c r="F10" s="17">
        <f>F11</f>
        <v>140000</v>
      </c>
    </row>
    <row r="11" spans="1:6" s="2" customFormat="1" ht="42" customHeight="1">
      <c r="A11" s="15"/>
      <c r="B11" s="15"/>
      <c r="C11" s="16">
        <v>4330</v>
      </c>
      <c r="D11" s="16" t="s">
        <v>46</v>
      </c>
      <c r="E11" s="17"/>
      <c r="F11" s="17">
        <v>140000</v>
      </c>
    </row>
    <row r="12" spans="1:6" s="2" customFormat="1" ht="55.5" customHeight="1">
      <c r="A12" s="15"/>
      <c r="B12" s="15" t="s">
        <v>30</v>
      </c>
      <c r="C12" s="16"/>
      <c r="D12" s="16" t="s">
        <v>9</v>
      </c>
      <c r="E12" s="17">
        <f>E13</f>
        <v>1005000</v>
      </c>
      <c r="F12" s="17">
        <f>F14+F15+F16+F17+F18+F19+F20+F21+F22+F23</f>
        <v>1033650</v>
      </c>
    </row>
    <row r="13" spans="1:6" s="2" customFormat="1" ht="55.5" customHeight="1">
      <c r="A13" s="15"/>
      <c r="B13" s="15"/>
      <c r="C13" s="4">
        <v>2010</v>
      </c>
      <c r="D13" s="4" t="s">
        <v>6</v>
      </c>
      <c r="E13" s="17">
        <v>1005000</v>
      </c>
      <c r="F13" s="17"/>
    </row>
    <row r="14" spans="1:6" s="2" customFormat="1" ht="23.25" customHeight="1">
      <c r="A14" s="15"/>
      <c r="B14" s="15"/>
      <c r="C14" s="16">
        <v>3110</v>
      </c>
      <c r="D14" s="16" t="s">
        <v>31</v>
      </c>
      <c r="E14" s="17"/>
      <c r="F14" s="17">
        <v>954850</v>
      </c>
    </row>
    <row r="15" spans="1:6" s="2" customFormat="1" ht="27" customHeight="1">
      <c r="A15" s="15"/>
      <c r="B15" s="15"/>
      <c r="C15" s="16">
        <v>4010</v>
      </c>
      <c r="D15" s="16" t="s">
        <v>15</v>
      </c>
      <c r="E15" s="17"/>
      <c r="F15" s="17">
        <v>34600</v>
      </c>
    </row>
    <row r="16" spans="1:6" s="2" customFormat="1" ht="31.5" customHeight="1">
      <c r="A16" s="15"/>
      <c r="B16" s="15"/>
      <c r="C16" s="16">
        <v>4040</v>
      </c>
      <c r="D16" s="16" t="s">
        <v>16</v>
      </c>
      <c r="E16" s="17"/>
      <c r="F16" s="17">
        <v>2900</v>
      </c>
    </row>
    <row r="17" spans="1:6" s="2" customFormat="1" ht="24.75" customHeight="1">
      <c r="A17" s="15"/>
      <c r="B17" s="15"/>
      <c r="C17" s="16">
        <v>4110</v>
      </c>
      <c r="D17" s="16" t="s">
        <v>17</v>
      </c>
      <c r="E17" s="17"/>
      <c r="F17" s="17">
        <v>26800</v>
      </c>
    </row>
    <row r="18" spans="1:6" s="2" customFormat="1" ht="26.25" customHeight="1">
      <c r="A18" s="15"/>
      <c r="B18" s="15"/>
      <c r="C18" s="16">
        <v>4120</v>
      </c>
      <c r="D18" s="16" t="s">
        <v>18</v>
      </c>
      <c r="E18" s="17"/>
      <c r="F18" s="17">
        <v>900</v>
      </c>
    </row>
    <row r="19" spans="1:6" s="2" customFormat="1" ht="27" customHeight="1">
      <c r="A19" s="15"/>
      <c r="B19" s="15"/>
      <c r="C19" s="16">
        <v>4210</v>
      </c>
      <c r="D19" s="16" t="s">
        <v>19</v>
      </c>
      <c r="E19" s="17"/>
      <c r="F19" s="17">
        <v>1000</v>
      </c>
    </row>
    <row r="20" spans="1:6" s="2" customFormat="1" ht="22.5" customHeight="1">
      <c r="A20" s="15"/>
      <c r="B20" s="15"/>
      <c r="C20" s="16">
        <v>4300</v>
      </c>
      <c r="D20" s="16" t="s">
        <v>14</v>
      </c>
      <c r="E20" s="17"/>
      <c r="F20" s="17">
        <v>7000</v>
      </c>
    </row>
    <row r="21" spans="1:6" s="2" customFormat="1" ht="30.75" customHeight="1">
      <c r="A21" s="15"/>
      <c r="B21" s="15"/>
      <c r="C21" s="16">
        <v>4410</v>
      </c>
      <c r="D21" s="16" t="s">
        <v>20</v>
      </c>
      <c r="E21" s="17"/>
      <c r="F21" s="17">
        <v>4000</v>
      </c>
    </row>
    <row r="22" spans="1:6" s="2" customFormat="1" ht="33" customHeight="1">
      <c r="A22" s="15"/>
      <c r="B22" s="15"/>
      <c r="C22" s="16">
        <v>4440</v>
      </c>
      <c r="D22" s="16" t="s">
        <v>21</v>
      </c>
      <c r="E22" s="17"/>
      <c r="F22" s="17">
        <v>1100</v>
      </c>
    </row>
    <row r="23" spans="1:6" s="2" customFormat="1" ht="33.75" customHeight="1">
      <c r="A23" s="15"/>
      <c r="B23" s="15"/>
      <c r="C23" s="16">
        <v>4700</v>
      </c>
      <c r="D23" s="16" t="s">
        <v>25</v>
      </c>
      <c r="E23" s="17"/>
      <c r="F23" s="17">
        <v>500</v>
      </c>
    </row>
    <row r="24" spans="1:6" s="2" customFormat="1" ht="81.75" customHeight="1">
      <c r="A24" s="15"/>
      <c r="B24" s="15" t="s">
        <v>32</v>
      </c>
      <c r="C24" s="16"/>
      <c r="D24" s="16" t="s">
        <v>44</v>
      </c>
      <c r="E24" s="17">
        <f>E25+E26</f>
        <v>24000</v>
      </c>
      <c r="F24" s="17">
        <f>F27</f>
        <v>26800</v>
      </c>
    </row>
    <row r="25" spans="1:6" s="2" customFormat="1" ht="69.75" customHeight="1">
      <c r="A25" s="15"/>
      <c r="B25" s="15"/>
      <c r="C25" s="16">
        <v>2010</v>
      </c>
      <c r="D25" s="4" t="s">
        <v>6</v>
      </c>
      <c r="E25" s="17">
        <v>10000</v>
      </c>
      <c r="F25" s="17"/>
    </row>
    <row r="26" spans="1:6" s="2" customFormat="1" ht="51.75" customHeight="1">
      <c r="A26" s="15"/>
      <c r="B26" s="15"/>
      <c r="C26" s="16">
        <v>2030</v>
      </c>
      <c r="D26" s="9" t="s">
        <v>10</v>
      </c>
      <c r="E26" s="17">
        <v>14000</v>
      </c>
      <c r="F26" s="17"/>
    </row>
    <row r="27" spans="1:6" s="2" customFormat="1" ht="29.25" customHeight="1">
      <c r="A27" s="15"/>
      <c r="B27" s="15"/>
      <c r="C27" s="16">
        <v>4130</v>
      </c>
      <c r="D27" s="16" t="s">
        <v>33</v>
      </c>
      <c r="E27" s="17"/>
      <c r="F27" s="17">
        <v>26800</v>
      </c>
    </row>
    <row r="28" spans="1:6" s="2" customFormat="1" ht="37.5" customHeight="1">
      <c r="A28" s="15"/>
      <c r="B28" s="15" t="s">
        <v>34</v>
      </c>
      <c r="C28" s="16"/>
      <c r="D28" s="21" t="s">
        <v>11</v>
      </c>
      <c r="E28" s="17">
        <f>E29</f>
        <v>298000</v>
      </c>
      <c r="F28" s="17">
        <f>F29</f>
        <v>350000</v>
      </c>
    </row>
    <row r="29" spans="1:6" s="2" customFormat="1" ht="29.25" customHeight="1">
      <c r="A29" s="15"/>
      <c r="B29" s="15"/>
      <c r="C29" s="16">
        <v>3110</v>
      </c>
      <c r="D29" s="16" t="s">
        <v>31</v>
      </c>
      <c r="E29" s="17">
        <v>298000</v>
      </c>
      <c r="F29" s="17">
        <v>350000</v>
      </c>
    </row>
    <row r="30" spans="1:6" s="2" customFormat="1" ht="22.5" customHeight="1">
      <c r="A30" s="15"/>
      <c r="B30" s="15" t="s">
        <v>35</v>
      </c>
      <c r="C30" s="16"/>
      <c r="D30" s="16" t="s">
        <v>43</v>
      </c>
      <c r="E30" s="17"/>
      <c r="F30" s="17">
        <f>F31</f>
        <v>85000</v>
      </c>
    </row>
    <row r="31" spans="1:6" s="2" customFormat="1" ht="22.5" customHeight="1">
      <c r="A31" s="15"/>
      <c r="B31" s="15"/>
      <c r="C31" s="16">
        <v>3110</v>
      </c>
      <c r="D31" s="16" t="s">
        <v>31</v>
      </c>
      <c r="E31" s="17"/>
      <c r="F31" s="17">
        <v>85000</v>
      </c>
    </row>
    <row r="32" spans="1:6" s="2" customFormat="1" ht="22.5" customHeight="1">
      <c r="A32" s="15"/>
      <c r="B32" s="15" t="s">
        <v>36</v>
      </c>
      <c r="C32" s="16"/>
      <c r="D32" s="16" t="s">
        <v>37</v>
      </c>
      <c r="E32" s="17">
        <f>E33</f>
        <v>118000</v>
      </c>
      <c r="F32" s="17">
        <f>F34</f>
        <v>141600</v>
      </c>
    </row>
    <row r="33" spans="1:6" s="2" customFormat="1" ht="46.5" customHeight="1">
      <c r="A33" s="15"/>
      <c r="B33" s="15"/>
      <c r="C33" s="16">
        <v>2030</v>
      </c>
      <c r="D33" s="9" t="s">
        <v>10</v>
      </c>
      <c r="E33" s="17">
        <v>118000</v>
      </c>
      <c r="F33" s="17"/>
    </row>
    <row r="34" spans="1:6" s="2" customFormat="1" ht="26.25" customHeight="1">
      <c r="A34" s="15"/>
      <c r="B34" s="15"/>
      <c r="C34" s="16">
        <v>3110</v>
      </c>
      <c r="D34" s="16" t="s">
        <v>31</v>
      </c>
      <c r="E34" s="17"/>
      <c r="F34" s="17">
        <v>141600</v>
      </c>
    </row>
    <row r="35" spans="1:6" s="2" customFormat="1" ht="26.25" customHeight="1">
      <c r="A35" s="15"/>
      <c r="B35" s="15" t="s">
        <v>38</v>
      </c>
      <c r="C35" s="16"/>
      <c r="D35" s="21" t="s">
        <v>12</v>
      </c>
      <c r="E35" s="17">
        <f>E36</f>
        <v>100000</v>
      </c>
      <c r="F35" s="17">
        <f>F37+F38+F39+F40+F41+F42+F43+F44+F45+F46+F47+F48+F49+F50</f>
        <v>210860</v>
      </c>
    </row>
    <row r="36" spans="1:6" s="2" customFormat="1" ht="26.25" customHeight="1">
      <c r="A36" s="15"/>
      <c r="B36" s="15"/>
      <c r="C36" s="16">
        <v>2030</v>
      </c>
      <c r="D36" s="9" t="s">
        <v>10</v>
      </c>
      <c r="E36" s="17">
        <v>100000</v>
      </c>
      <c r="F36" s="17"/>
    </row>
    <row r="37" spans="1:6" s="2" customFormat="1" ht="33.75" customHeight="1">
      <c r="A37" s="15"/>
      <c r="B37" s="15"/>
      <c r="C37" s="16">
        <v>3020</v>
      </c>
      <c r="D37" s="16" t="s">
        <v>22</v>
      </c>
      <c r="E37" s="17"/>
      <c r="F37" s="17">
        <v>1500</v>
      </c>
    </row>
    <row r="38" spans="1:6" s="2" customFormat="1" ht="29.25" customHeight="1">
      <c r="A38" s="15"/>
      <c r="B38" s="15"/>
      <c r="C38" s="16">
        <v>4010</v>
      </c>
      <c r="D38" s="16" t="s">
        <v>15</v>
      </c>
      <c r="E38" s="17"/>
      <c r="F38" s="17">
        <v>142500</v>
      </c>
    </row>
    <row r="39" spans="1:6" s="2" customFormat="1" ht="30.75" customHeight="1">
      <c r="A39" s="15"/>
      <c r="B39" s="15"/>
      <c r="C39" s="16">
        <v>4040</v>
      </c>
      <c r="D39" s="16" t="s">
        <v>16</v>
      </c>
      <c r="E39" s="17"/>
      <c r="F39" s="17">
        <v>12100</v>
      </c>
    </row>
    <row r="40" spans="1:6" s="2" customFormat="1" ht="28.5" customHeight="1">
      <c r="A40" s="15"/>
      <c r="B40" s="15"/>
      <c r="C40" s="16">
        <v>4110</v>
      </c>
      <c r="D40" s="16" t="s">
        <v>39</v>
      </c>
      <c r="E40" s="17"/>
      <c r="F40" s="17">
        <v>28100</v>
      </c>
    </row>
    <row r="41" spans="1:6" s="2" customFormat="1" ht="26.25" customHeight="1">
      <c r="A41" s="15"/>
      <c r="B41" s="15"/>
      <c r="C41" s="16">
        <v>4120</v>
      </c>
      <c r="D41" s="16" t="s">
        <v>18</v>
      </c>
      <c r="E41" s="17"/>
      <c r="F41" s="17">
        <v>3700</v>
      </c>
    </row>
    <row r="42" spans="1:6" s="2" customFormat="1" ht="31.5" customHeight="1">
      <c r="A42" s="15"/>
      <c r="B42" s="15"/>
      <c r="C42" s="16">
        <v>4210</v>
      </c>
      <c r="D42" s="16" t="s">
        <v>19</v>
      </c>
      <c r="E42" s="17"/>
      <c r="F42" s="17">
        <v>5000</v>
      </c>
    </row>
    <row r="43" spans="1:6" s="2" customFormat="1" ht="31.5" customHeight="1">
      <c r="A43" s="15"/>
      <c r="B43" s="15"/>
      <c r="C43" s="16">
        <v>4240</v>
      </c>
      <c r="D43" s="16" t="s">
        <v>26</v>
      </c>
      <c r="E43" s="17"/>
      <c r="F43" s="17">
        <v>1000</v>
      </c>
    </row>
    <row r="44" spans="1:6" s="2" customFormat="1" ht="32.25" customHeight="1">
      <c r="A44" s="15"/>
      <c r="B44" s="15"/>
      <c r="C44" s="16">
        <v>4260</v>
      </c>
      <c r="D44" s="16" t="s">
        <v>24</v>
      </c>
      <c r="E44" s="17"/>
      <c r="F44" s="17">
        <v>3000</v>
      </c>
    </row>
    <row r="45" spans="1:6" s="2" customFormat="1" ht="29.25" customHeight="1">
      <c r="A45" s="15"/>
      <c r="B45" s="15"/>
      <c r="C45" s="16">
        <v>4300</v>
      </c>
      <c r="D45" s="14" t="s">
        <v>14</v>
      </c>
      <c r="E45" s="17"/>
      <c r="F45" s="17">
        <v>4000</v>
      </c>
    </row>
    <row r="46" spans="1:6" s="2" customFormat="1" ht="48">
      <c r="A46" s="15"/>
      <c r="B46" s="15"/>
      <c r="C46" s="16">
        <v>4370</v>
      </c>
      <c r="D46" s="13" t="s">
        <v>47</v>
      </c>
      <c r="E46" s="17"/>
      <c r="F46" s="17">
        <v>2500</v>
      </c>
    </row>
    <row r="47" spans="1:6" s="2" customFormat="1" ht="25.5" customHeight="1">
      <c r="A47" s="15"/>
      <c r="B47" s="15"/>
      <c r="C47" s="16">
        <v>4410</v>
      </c>
      <c r="D47" s="16" t="s">
        <v>20</v>
      </c>
      <c r="E47" s="17"/>
      <c r="F47" s="17">
        <v>3000</v>
      </c>
    </row>
    <row r="48" spans="1:6" s="2" customFormat="1" ht="33" customHeight="1">
      <c r="A48" s="15"/>
      <c r="B48" s="15"/>
      <c r="C48" s="16">
        <v>4440</v>
      </c>
      <c r="D48" s="16" t="s">
        <v>21</v>
      </c>
      <c r="E48" s="17"/>
      <c r="F48" s="17">
        <v>3300</v>
      </c>
    </row>
    <row r="49" spans="1:6" s="2" customFormat="1" ht="33" customHeight="1">
      <c r="A49" s="15"/>
      <c r="B49" s="15"/>
      <c r="C49" s="16">
        <v>4480</v>
      </c>
      <c r="D49" s="16" t="s">
        <v>7</v>
      </c>
      <c r="E49" s="17"/>
      <c r="F49" s="17">
        <v>160</v>
      </c>
    </row>
    <row r="50" spans="1:6" s="2" customFormat="1" ht="33.75" customHeight="1">
      <c r="A50" s="15"/>
      <c r="B50" s="15"/>
      <c r="C50" s="16">
        <v>4700</v>
      </c>
      <c r="D50" s="16" t="s">
        <v>25</v>
      </c>
      <c r="E50" s="17"/>
      <c r="F50" s="17">
        <v>1000</v>
      </c>
    </row>
    <row r="51" spans="1:6" s="2" customFormat="1" ht="33.75" customHeight="1">
      <c r="A51" s="15"/>
      <c r="B51" s="15" t="s">
        <v>40</v>
      </c>
      <c r="C51" s="16"/>
      <c r="D51" s="16" t="s">
        <v>41</v>
      </c>
      <c r="E51" s="17">
        <f>E52</f>
        <v>5000</v>
      </c>
      <c r="F51" s="17">
        <f>F53+F54+F55+F56+F57+F58+F59</f>
        <v>63584</v>
      </c>
    </row>
    <row r="52" spans="1:6" s="2" customFormat="1" ht="91.5" customHeight="1">
      <c r="A52" s="15"/>
      <c r="B52" s="15"/>
      <c r="C52" s="16">
        <v>750</v>
      </c>
      <c r="D52" s="10" t="s">
        <v>45</v>
      </c>
      <c r="E52" s="17">
        <v>5000</v>
      </c>
      <c r="F52" s="17"/>
    </row>
    <row r="53" spans="1:6" s="2" customFormat="1" ht="27" customHeight="1">
      <c r="A53" s="15"/>
      <c r="B53" s="15"/>
      <c r="C53" s="16">
        <v>4010</v>
      </c>
      <c r="D53" s="16" t="s">
        <v>22</v>
      </c>
      <c r="E53" s="17"/>
      <c r="F53" s="17">
        <v>38500</v>
      </c>
    </row>
    <row r="54" spans="1:6" s="2" customFormat="1" ht="32.25" customHeight="1">
      <c r="A54" s="15"/>
      <c r="B54" s="15"/>
      <c r="C54" s="16">
        <v>4040</v>
      </c>
      <c r="D54" s="16" t="s">
        <v>16</v>
      </c>
      <c r="E54" s="17"/>
      <c r="F54" s="17">
        <v>3200</v>
      </c>
    </row>
    <row r="55" spans="1:6" s="2" customFormat="1" ht="30" customHeight="1">
      <c r="A55" s="15"/>
      <c r="B55" s="15"/>
      <c r="C55" s="16">
        <v>4110</v>
      </c>
      <c r="D55" s="16" t="s">
        <v>17</v>
      </c>
      <c r="E55" s="17"/>
      <c r="F55" s="17">
        <v>8200</v>
      </c>
    </row>
    <row r="56" spans="1:6" s="2" customFormat="1" ht="29.25" customHeight="1">
      <c r="A56" s="15"/>
      <c r="B56" s="15"/>
      <c r="C56" s="16">
        <v>4120</v>
      </c>
      <c r="D56" s="16" t="s">
        <v>18</v>
      </c>
      <c r="E56" s="17"/>
      <c r="F56" s="17">
        <v>1100</v>
      </c>
    </row>
    <row r="57" spans="1:6" s="2" customFormat="1" ht="29.25" customHeight="1">
      <c r="A57" s="15"/>
      <c r="B57" s="15"/>
      <c r="C57" s="16">
        <v>4170</v>
      </c>
      <c r="D57" s="16" t="s">
        <v>23</v>
      </c>
      <c r="E57" s="17"/>
      <c r="F57" s="17">
        <v>6000</v>
      </c>
    </row>
    <row r="58" spans="1:6" s="2" customFormat="1" ht="30.75" customHeight="1">
      <c r="A58" s="15"/>
      <c r="B58" s="15"/>
      <c r="C58" s="16">
        <v>4410</v>
      </c>
      <c r="D58" s="16" t="s">
        <v>20</v>
      </c>
      <c r="E58" s="17"/>
      <c r="F58" s="17">
        <v>5000</v>
      </c>
    </row>
    <row r="59" spans="1:6" s="2" customFormat="1" ht="33.75" customHeight="1">
      <c r="A59" s="15"/>
      <c r="B59" s="15"/>
      <c r="C59" s="16">
        <v>4440</v>
      </c>
      <c r="D59" s="16" t="s">
        <v>21</v>
      </c>
      <c r="E59" s="17"/>
      <c r="F59" s="17">
        <v>1584</v>
      </c>
    </row>
    <row r="60" spans="1:6" s="2" customFormat="1" ht="27.75" customHeight="1">
      <c r="A60" s="15"/>
      <c r="B60" s="15" t="s">
        <v>42</v>
      </c>
      <c r="C60" s="16"/>
      <c r="D60" s="16" t="s">
        <v>13</v>
      </c>
      <c r="E60" s="17">
        <f>E61</f>
        <v>128000</v>
      </c>
      <c r="F60" s="17">
        <f>F62</f>
        <v>248000</v>
      </c>
    </row>
    <row r="61" spans="1:6" s="2" customFormat="1" ht="49.5" customHeight="1">
      <c r="A61" s="22"/>
      <c r="B61" s="22"/>
      <c r="C61" s="16">
        <v>2030</v>
      </c>
      <c r="D61" s="9" t="s">
        <v>10</v>
      </c>
      <c r="E61" s="23">
        <v>128000</v>
      </c>
      <c r="F61" s="23"/>
    </row>
    <row r="62" spans="1:6" s="2" customFormat="1" ht="25.5" customHeight="1">
      <c r="A62" s="22"/>
      <c r="B62" s="22"/>
      <c r="C62" s="14">
        <v>3110</v>
      </c>
      <c r="D62" s="14" t="s">
        <v>31</v>
      </c>
      <c r="E62" s="23"/>
      <c r="F62" s="23">
        <v>248000</v>
      </c>
    </row>
    <row r="63" spans="1:6" ht="24" customHeight="1">
      <c r="A63" s="24"/>
      <c r="B63" s="25"/>
      <c r="C63" s="25"/>
      <c r="D63" s="25"/>
      <c r="E63" s="25"/>
      <c r="F63" s="25"/>
    </row>
    <row r="64" spans="1:5" ht="12.75">
      <c r="A64" s="7" t="s">
        <v>5</v>
      </c>
      <c r="B64" s="7"/>
      <c r="C64" s="7"/>
      <c r="D64" s="7"/>
      <c r="E64" s="8"/>
    </row>
    <row r="65" spans="2:5" ht="12.75">
      <c r="B65" s="5"/>
      <c r="C65" s="5"/>
      <c r="D65" s="5"/>
      <c r="E65" s="5"/>
    </row>
    <row r="66" spans="2:6" ht="12.75">
      <c r="B66" s="5"/>
      <c r="C66" s="5"/>
      <c r="D66" s="5"/>
      <c r="E66" s="5"/>
      <c r="F66" s="11"/>
    </row>
    <row r="67" spans="2:5" ht="12.75">
      <c r="B67" s="5"/>
      <c r="C67" s="5"/>
      <c r="D67" s="5"/>
      <c r="E67" s="5"/>
    </row>
    <row r="68" spans="2:5" ht="12.75">
      <c r="B68" s="5"/>
      <c r="C68" s="5"/>
      <c r="D68" s="5"/>
      <c r="E68" s="5"/>
    </row>
    <row r="69" spans="2:5" ht="12.75">
      <c r="B69" s="5"/>
      <c r="C69" s="5"/>
      <c r="D69" s="5"/>
      <c r="E69" s="5"/>
    </row>
    <row r="70" spans="2:5" ht="12.75">
      <c r="B70" s="5"/>
      <c r="C70" s="5"/>
      <c r="D70" s="5"/>
      <c r="E70" s="5"/>
    </row>
    <row r="71" spans="2:5" ht="12.75">
      <c r="B71" s="5"/>
      <c r="C71" s="5"/>
      <c r="D71" s="5"/>
      <c r="E71" s="5"/>
    </row>
    <row r="72" spans="2:5" ht="12.75">
      <c r="B72" s="5"/>
      <c r="C72" s="5"/>
      <c r="D72" s="5"/>
      <c r="E72" s="5"/>
    </row>
    <row r="74" ht="12.75">
      <c r="F74" s="11"/>
    </row>
  </sheetData>
  <sheetProtection/>
  <mergeCells count="7">
    <mergeCell ref="B4:B7"/>
    <mergeCell ref="A2:F2"/>
    <mergeCell ref="A4:A7"/>
    <mergeCell ref="C4:C7"/>
    <mergeCell ref="D4:D7"/>
    <mergeCell ref="E4:E7"/>
    <mergeCell ref="F5:F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Jolanta Szczędor</cp:lastModifiedBy>
  <cp:lastPrinted>2014-01-27T08:11:15Z</cp:lastPrinted>
  <dcterms:created xsi:type="dcterms:W3CDTF">2009-10-01T05:59:07Z</dcterms:created>
  <dcterms:modified xsi:type="dcterms:W3CDTF">2014-04-03T09:42:34Z</dcterms:modified>
  <cp:category/>
  <cp:version/>
  <cp:contentType/>
  <cp:contentStatus/>
</cp:coreProperties>
</file>