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025" activeTab="0"/>
  </bookViews>
  <sheets>
    <sheet name="Przedsięwzięcia" sheetId="1" r:id="rId1"/>
  </sheets>
  <definedNames>
    <definedName name="_xlnm.Print_Area" localSheetId="0">'Przedsięwzięcia'!$A$1:$K$100</definedName>
  </definedNames>
  <calcPr fullCalcOnLoad="1"/>
</workbook>
</file>

<file path=xl/sharedStrings.xml><?xml version="1.0" encoding="utf-8"?>
<sst xmlns="http://schemas.openxmlformats.org/spreadsheetml/2006/main" count="113" uniqueCount="57">
  <si>
    <t>Lp.</t>
  </si>
  <si>
    <t>Okres realizacji</t>
  </si>
  <si>
    <t>Łączne nakłady finansowe
(w zł)</t>
  </si>
  <si>
    <t>2011 r.</t>
  </si>
  <si>
    <t>2012 r.</t>
  </si>
  <si>
    <t>Nazwa i cel przedsięwzięcia</t>
  </si>
  <si>
    <t>Jednostka organizacyjna odpowiedzialna za realizację lub koordynująca wykonywanie przedsięwzięcia</t>
  </si>
  <si>
    <t>2013 r.</t>
  </si>
  <si>
    <t>Przedsięwzięcia ogółem:</t>
  </si>
  <si>
    <t>od</t>
  </si>
  <si>
    <t>do</t>
  </si>
  <si>
    <t xml:space="preserve"> - wydatki majątkowe</t>
  </si>
  <si>
    <t>2014 r.</t>
  </si>
  <si>
    <t>Programy, projekty lub zadania (razem)</t>
  </si>
  <si>
    <t xml:space="preserve">  Program …</t>
  </si>
  <si>
    <t>…</t>
  </si>
  <si>
    <r>
      <t xml:space="preserve">Umowy, których realizacja w roku budżetowym i w latach następnych jest
niezbędna dla zapewnienia ciągłości działania jednostki i których płatności
przypadają w okresie dłuższym niż rok; </t>
    </r>
    <r>
      <rPr>
        <b/>
        <vertAlign val="superscript"/>
        <sz val="10"/>
        <rFont val="Arial CE"/>
        <family val="0"/>
      </rPr>
      <t>2)</t>
    </r>
  </si>
  <si>
    <t xml:space="preserve">  Umowa …</t>
  </si>
  <si>
    <t>Gwarancje i poręczenia udzielane przez jednostki samorządu terytorialnego(razem)</t>
  </si>
  <si>
    <t>1)</t>
  </si>
  <si>
    <t>2)</t>
  </si>
  <si>
    <t>Limit zobowiązań wynika z uprawnienia organu wykonawczego do zaciągania zobowiązań niezbędnych do realizacji przedsięwzięcia. Stopień wykorzystania limitu zobowiązań nie musi pokrywać się z wykorzystaniem limitu wydatków. Kwota, na którą będzie można zaciągać zobowiązania, będzie ulegała pomniejszaniu o kwotę zobowiązań zaciągniętych w ramach ustalonego limitu dla przedsięwzięcia. Natomiast limit wydatków będzie ulegał zmniejszeniu stosownie do stopnia realizacji wydatków.</t>
  </si>
  <si>
    <t xml:space="preserve"> - wydatki bieżące</t>
  </si>
  <si>
    <t xml:space="preserve">a) </t>
  </si>
  <si>
    <t xml:space="preserve">b) </t>
  </si>
  <si>
    <t>programy, projekty lub zadania związane z umowami partnerstwa publiczno-prywatnego (razem)</t>
  </si>
  <si>
    <t>programy, projekty lub zadania związane z programami realizowanymi z udziałem środków, o których mowa w art. 5 ust. 1 pkt 2 i 3 (razem)</t>
  </si>
  <si>
    <t xml:space="preserve">c) </t>
  </si>
  <si>
    <t>programy, projekty lub zadania pozostałe (inne niż wymienione w lit.. a i b) (razem)</t>
  </si>
  <si>
    <t>1.</t>
  </si>
  <si>
    <t>2.</t>
  </si>
  <si>
    <t>3.</t>
  </si>
  <si>
    <t>4.</t>
  </si>
  <si>
    <t>Limity wydatków
(w zł)</t>
  </si>
  <si>
    <r>
      <t>Limit
zobowiązań</t>
    </r>
    <r>
      <rPr>
        <b/>
        <vertAlign val="superscript"/>
        <sz val="10"/>
        <rFont val="Arial CE"/>
        <family val="0"/>
      </rPr>
      <t>1)</t>
    </r>
    <r>
      <rPr>
        <b/>
        <sz val="10"/>
        <rFont val="Arial CE"/>
        <family val="2"/>
      </rPr>
      <t xml:space="preserve">
(w zł)</t>
    </r>
  </si>
  <si>
    <t>W tej części załącznika wykazuje się wyłącznie te umowy, dla których można określić elementy wymagane art. 226 ust. 3. Z praktycznego punktu widzenia celowe jest odpowiednie grupowanie umów ( w programy, projekty lub zadania), co do których istnieje konieczność określania parametrów określonych w art. 226 ust 3. Jednym z kryteriów potencjalnego grupowania umów może być kryterium jednostki organizacyjnej odpowiedzialnej za realizację lub koordynującej wykonywanie przedsięwzięcia. Warto jednocześnie zaznaczyć, że z grupowaniem umów wiąże się kwestia upowaznień do zaciągania umów. W tym kontekście należy zwrócić uwagę na art. 228 ust. 1 pkt 2 ufp, który odrębnie definiuje możliwość przekazywania upoważnień do zaciągania zobowiązań w związku z realizacją przedsięwzięć (art. 228 ust. 1 pkt. 1 ufp). Umów na czas nieokreślony lub takich, dla których nie jest możliwe określenie łącznych nakładów finansowych (np. umowy na dostawę wody, energii elektrycznej), nie wykazuje się podobnie, jak umów o pracę ani innych umów o podobnym charakterze. Do takich umów zastosowanie znajdzie art. 258 ust. 1 pkt 3 ufp.</t>
  </si>
  <si>
    <t xml:space="preserve">  Umowa na dostawe oleju opałowego</t>
  </si>
  <si>
    <t>Planowane i realizowane przedsięwzięcia  
Gminy Kozielice
w latach 2011- 2014</t>
  </si>
  <si>
    <r>
      <t xml:space="preserve">  Program: </t>
    </r>
    <r>
      <rPr>
        <sz val="10"/>
        <rFont val="Arial CE"/>
        <family val="0"/>
      </rPr>
      <t>Utworzenie Punktu Przedszkolnego</t>
    </r>
  </si>
  <si>
    <t>Szkoła Podstawowa Kozielice</t>
  </si>
  <si>
    <r>
      <t xml:space="preserve">  Program: </t>
    </r>
    <r>
      <rPr>
        <sz val="10"/>
        <rFont val="Arial CE"/>
        <family val="0"/>
      </rPr>
      <t>Zajęcia pozalekcyjne Szpan</t>
    </r>
  </si>
  <si>
    <r>
      <t xml:space="preserve">Program: </t>
    </r>
    <r>
      <rPr>
        <sz val="10"/>
        <rFont val="Arial CE"/>
        <family val="0"/>
      </rPr>
      <t>Zajęcia pozalekcyjne Szpan</t>
    </r>
  </si>
  <si>
    <t>Gimnazjum</t>
  </si>
  <si>
    <t>wydatki-bieżące</t>
  </si>
  <si>
    <t>wydatki-majątkowe</t>
  </si>
  <si>
    <r>
      <t xml:space="preserve">  Projekt: R</t>
    </r>
    <r>
      <rPr>
        <sz val="10"/>
        <rFont val="Arial CE"/>
        <family val="0"/>
      </rPr>
      <t>ozbudowa  Strażnicy w Tetyniu</t>
    </r>
  </si>
  <si>
    <t>Projekt: Wymiana instalacji centralnego ogrzewania w WDK Tetyń</t>
  </si>
  <si>
    <r>
      <t xml:space="preserve">Projekt: </t>
    </r>
    <r>
      <rPr>
        <sz val="10"/>
        <rFont val="Arial CE"/>
        <family val="0"/>
      </rPr>
      <t>Budowa kanalizacji z rozbudową oczyszczalni</t>
    </r>
  </si>
  <si>
    <r>
      <rPr>
        <b/>
        <sz val="10"/>
        <rFont val="Arial CE"/>
        <family val="0"/>
      </rPr>
      <t>Projekt</t>
    </r>
    <r>
      <rPr>
        <sz val="10"/>
        <rFont val="Arial CE"/>
        <family val="0"/>
      </rPr>
      <t>: Budowa świetlic wiejskich</t>
    </r>
  </si>
  <si>
    <t>Urząd Gminy w Kozielicach</t>
  </si>
  <si>
    <t>Urząd Gminy Kozielice</t>
  </si>
  <si>
    <r>
      <rPr>
        <b/>
        <sz val="10"/>
        <rFont val="Arial CE"/>
        <family val="0"/>
      </rPr>
      <t>Program</t>
    </r>
    <r>
      <rPr>
        <sz val="10"/>
        <rFont val="Arial CE"/>
        <family val="0"/>
      </rPr>
      <t>:Rozbudowa strażnicy Kozielice</t>
    </r>
  </si>
  <si>
    <r>
      <rPr>
        <b/>
        <sz val="10"/>
        <rFont val="Arial CE"/>
        <family val="0"/>
      </rPr>
      <t>Program:</t>
    </r>
    <r>
      <rPr>
        <sz val="10"/>
        <rFont val="Arial CE"/>
        <family val="0"/>
      </rPr>
      <t xml:space="preserve"> Przebudowa drógi Łozice   </t>
    </r>
  </si>
  <si>
    <r>
      <rPr>
        <b/>
        <sz val="10"/>
        <rFont val="Arial CE"/>
        <family val="0"/>
      </rPr>
      <t>Projekt</t>
    </r>
    <r>
      <rPr>
        <sz val="10"/>
        <rFont val="Arial CE"/>
        <family val="0"/>
      </rPr>
      <t>:Modernizacja oświetlenia</t>
    </r>
  </si>
  <si>
    <r>
      <t xml:space="preserve">  Program:</t>
    </r>
    <r>
      <rPr>
        <sz val="10"/>
        <rFont val="Arial CE"/>
        <family val="0"/>
      </rPr>
      <t xml:space="preserve"> Nowa szansa</t>
    </r>
  </si>
  <si>
    <r>
      <rPr>
        <b/>
        <sz val="10"/>
        <rFont val="Arial CE"/>
        <family val="0"/>
      </rPr>
      <t>Projekt</t>
    </r>
    <r>
      <rPr>
        <sz val="10"/>
        <rFont val="Arial CE"/>
        <family val="0"/>
      </rPr>
      <t>: Budowa sieci wodociągowej Kozielice-łozice, Kozielice-Rokity, Załęże Doprowadzenie wody Trzebórz -Podborze</t>
    </r>
  </si>
  <si>
    <t>Załącznik Nr 3
do uchwały Nr IV/50/11
Rady Gminy w Kozielicach
z dnia 13 maja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</si>
</sst>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8"/>
      <name val="Arial CE"/>
      <family val="0"/>
    </font>
    <font>
      <vertAlign val="superscript"/>
      <sz val="10"/>
      <name val="Arial CE"/>
      <family val="0"/>
    </font>
    <font>
      <b/>
      <vertAlign val="superscript"/>
      <sz val="10"/>
      <name val="Arial CE"/>
      <family val="0"/>
    </font>
    <font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2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7" fillId="0" borderId="0" xfId="0" applyFont="1" applyAlignment="1">
      <alignment horizontal="right" vertical="top"/>
    </xf>
    <xf numFmtId="0" fontId="0" fillId="0" borderId="1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0" fillId="0" borderId="17" xfId="0" applyNumberFormat="1" applyBorder="1" applyAlignment="1">
      <alignment vertical="top"/>
    </xf>
    <xf numFmtId="4" fontId="0" fillId="0" borderId="18" xfId="0" applyNumberFormat="1" applyBorder="1" applyAlignment="1">
      <alignment vertical="top"/>
    </xf>
    <xf numFmtId="4" fontId="0" fillId="0" borderId="19" xfId="0" applyNumberFormat="1" applyBorder="1" applyAlignment="1">
      <alignment vertical="top"/>
    </xf>
    <xf numFmtId="0" fontId="4" fillId="0" borderId="13" xfId="0" applyFont="1" applyBorder="1" applyAlignment="1">
      <alignment vertical="top" wrapText="1"/>
    </xf>
    <xf numFmtId="49" fontId="0" fillId="0" borderId="13" xfId="0" applyNumberForma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" fillId="0" borderId="18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" fontId="0" fillId="0" borderId="11" xfId="0" applyNumberForma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8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0" fillId="0" borderId="18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4" fontId="0" fillId="0" borderId="20" xfId="0" applyNumberFormat="1" applyBorder="1" applyAlignment="1">
      <alignment vertical="top"/>
    </xf>
    <xf numFmtId="0" fontId="0" fillId="0" borderId="12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/>
    </xf>
    <xf numFmtId="0" fontId="0" fillId="0" borderId="21" xfId="0" applyBorder="1" applyAlignment="1">
      <alignment vertical="top"/>
    </xf>
    <xf numFmtId="0" fontId="0" fillId="0" borderId="11" xfId="0" applyFont="1" applyBorder="1" applyAlignment="1">
      <alignment horizontal="center" vertical="top"/>
    </xf>
    <xf numFmtId="0" fontId="0" fillId="0" borderId="21" xfId="0" applyBorder="1" applyAlignment="1">
      <alignment vertical="top" wrapText="1"/>
    </xf>
    <xf numFmtId="4" fontId="4" fillId="0" borderId="17" xfId="0" applyNumberFormat="1" applyFon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0" xfId="0" applyFont="1" applyBorder="1" applyAlignment="1">
      <alignment horizontal="left" vertical="top"/>
    </xf>
    <xf numFmtId="0" fontId="4" fillId="0" borderId="22" xfId="0" applyFont="1" applyBorder="1" applyAlignment="1">
      <alignment vertical="top" wrapText="1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horizontal="left" vertical="top" wrapText="1"/>
    </xf>
    <xf numFmtId="0" fontId="0" fillId="0" borderId="20" xfId="0" applyBorder="1" applyAlignment="1">
      <alignment vertical="top"/>
    </xf>
    <xf numFmtId="0" fontId="0" fillId="0" borderId="20" xfId="0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0" fillId="0" borderId="20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20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18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2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12" xfId="0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20" borderId="20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23" borderId="20" xfId="0" applyFont="1" applyFill="1" applyBorder="1" applyAlignment="1">
      <alignment horizontal="center" vertical="top"/>
    </xf>
    <xf numFmtId="0" fontId="4" fillId="23" borderId="18" xfId="0" applyFont="1" applyFill="1" applyBorder="1" applyAlignment="1">
      <alignment horizontal="center" vertical="top"/>
    </xf>
    <xf numFmtId="0" fontId="4" fillId="23" borderId="23" xfId="0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4" fontId="0" fillId="0" borderId="20" xfId="0" applyNumberFormat="1" applyBorder="1" applyAlignment="1">
      <alignment vertical="top"/>
    </xf>
    <xf numFmtId="4" fontId="0" fillId="0" borderId="18" xfId="0" applyNumberFormat="1" applyBorder="1" applyAlignment="1">
      <alignment vertical="top"/>
    </xf>
    <xf numFmtId="4" fontId="0" fillId="0" borderId="12" xfId="0" applyNumberFormat="1" applyBorder="1" applyAlignment="1">
      <alignment vertical="top"/>
    </xf>
    <xf numFmtId="0" fontId="4" fillId="0" borderId="20" xfId="0" applyFont="1" applyBorder="1" applyAlignment="1">
      <alignment horizontal="right" vertical="top"/>
    </xf>
    <xf numFmtId="0" fontId="4" fillId="0" borderId="18" xfId="0" applyFont="1" applyBorder="1" applyAlignment="1">
      <alignment horizontal="right" vertical="top"/>
    </xf>
    <xf numFmtId="0" fontId="4" fillId="0" borderId="12" xfId="0" applyFont="1" applyBorder="1" applyAlignment="1">
      <alignment horizontal="right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showGridLines="0" tabSelected="1" zoomScalePageLayoutView="0" workbookViewId="0" topLeftCell="A88">
      <selection activeCell="B8" sqref="B8:E8"/>
    </sheetView>
  </sheetViews>
  <sheetFormatPr defaultColWidth="9.00390625" defaultRowHeight="12.75"/>
  <cols>
    <col min="1" max="1" width="4.25390625" style="1" customWidth="1"/>
    <col min="2" max="2" width="26.125" style="1" customWidth="1"/>
    <col min="3" max="3" width="22.375" style="1" customWidth="1"/>
    <col min="4" max="4" width="13.375" style="1" customWidth="1"/>
    <col min="5" max="5" width="11.00390625" style="1" customWidth="1"/>
    <col min="6" max="6" width="14.625" style="1" customWidth="1"/>
    <col min="7" max="7" width="13.125" style="1" customWidth="1"/>
    <col min="8" max="8" width="13.00390625" style="1" customWidth="1"/>
    <col min="9" max="9" width="13.25390625" style="1" customWidth="1"/>
    <col min="10" max="10" width="13.75390625" style="1" customWidth="1"/>
    <col min="11" max="11" width="13.125" style="1" customWidth="1"/>
    <col min="12" max="16384" width="9.125" style="1" customWidth="1"/>
  </cols>
  <sheetData>
    <row r="1" spans="8:10" ht="54" customHeight="1">
      <c r="H1" s="76" t="s">
        <v>56</v>
      </c>
      <c r="I1" s="76"/>
      <c r="J1" s="76"/>
    </row>
    <row r="2" spans="1:6" ht="48" customHeight="1">
      <c r="A2" s="77" t="s">
        <v>37</v>
      </c>
      <c r="B2" s="77"/>
      <c r="C2" s="77"/>
      <c r="D2" s="78"/>
      <c r="E2" s="78"/>
      <c r="F2" s="77"/>
    </row>
    <row r="3" spans="1:11" ht="9.7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8"/>
    </row>
    <row r="4" spans="1:11" s="4" customFormat="1" ht="64.5" customHeight="1">
      <c r="A4" s="79" t="s">
        <v>0</v>
      </c>
      <c r="B4" s="81" t="s">
        <v>5</v>
      </c>
      <c r="C4" s="81" t="s">
        <v>6</v>
      </c>
      <c r="D4" s="83" t="s">
        <v>1</v>
      </c>
      <c r="E4" s="83"/>
      <c r="F4" s="81" t="s">
        <v>2</v>
      </c>
      <c r="G4" s="83" t="s">
        <v>33</v>
      </c>
      <c r="H4" s="83"/>
      <c r="I4" s="83"/>
      <c r="J4" s="83"/>
      <c r="K4" s="81" t="s">
        <v>34</v>
      </c>
    </row>
    <row r="5" spans="1:11" s="4" customFormat="1" ht="40.5" customHeight="1">
      <c r="A5" s="80"/>
      <c r="B5" s="82"/>
      <c r="C5" s="82"/>
      <c r="D5" s="9" t="s">
        <v>9</v>
      </c>
      <c r="E5" s="9" t="s">
        <v>10</v>
      </c>
      <c r="F5" s="82"/>
      <c r="G5" s="7" t="s">
        <v>3</v>
      </c>
      <c r="H5" s="7" t="s">
        <v>4</v>
      </c>
      <c r="I5" s="7" t="s">
        <v>7</v>
      </c>
      <c r="J5" s="7" t="s">
        <v>12</v>
      </c>
      <c r="K5" s="82"/>
    </row>
    <row r="6" spans="1:11" s="6" customFormat="1" ht="13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12</v>
      </c>
    </row>
    <row r="7" spans="1:11" ht="20.25" customHeight="1">
      <c r="A7" s="84" t="s">
        <v>29</v>
      </c>
      <c r="B7" s="73" t="s">
        <v>8</v>
      </c>
      <c r="C7" s="73"/>
      <c r="D7" s="73"/>
      <c r="E7" s="73"/>
      <c r="F7" s="44">
        <f>F8+F9</f>
        <v>18340375.2</v>
      </c>
      <c r="G7" s="44">
        <f>G8+G9</f>
        <v>2885661.2</v>
      </c>
      <c r="H7" s="44">
        <f>H9</f>
        <v>5455860</v>
      </c>
      <c r="I7" s="44">
        <f>I9</f>
        <v>5750000</v>
      </c>
      <c r="J7" s="44">
        <f>J9</f>
        <v>3050000</v>
      </c>
      <c r="K7" s="90">
        <f>K10</f>
        <v>17141521.2</v>
      </c>
    </row>
    <row r="8" spans="1:11" ht="22.5" customHeight="1">
      <c r="A8" s="85"/>
      <c r="B8" s="74" t="s">
        <v>22</v>
      </c>
      <c r="C8" s="74"/>
      <c r="D8" s="74"/>
      <c r="E8" s="74"/>
      <c r="F8" s="20">
        <f>F11</f>
        <v>1371086.2</v>
      </c>
      <c r="G8" s="20">
        <f>G11</f>
        <v>661177.2</v>
      </c>
      <c r="H8" s="20">
        <v>0</v>
      </c>
      <c r="I8" s="20">
        <v>0</v>
      </c>
      <c r="J8" s="20">
        <v>0</v>
      </c>
      <c r="K8" s="65"/>
    </row>
    <row r="9" spans="1:11" ht="30" customHeight="1">
      <c r="A9" s="86"/>
      <c r="B9" s="74" t="s">
        <v>11</v>
      </c>
      <c r="C9" s="74"/>
      <c r="D9" s="74"/>
      <c r="E9" s="74"/>
      <c r="F9" s="21">
        <f>F12</f>
        <v>16969289</v>
      </c>
      <c r="G9" s="21">
        <f>G12</f>
        <v>2224484</v>
      </c>
      <c r="H9" s="21">
        <f>H12</f>
        <v>5455860</v>
      </c>
      <c r="I9" s="21">
        <f>I10</f>
        <v>5750000</v>
      </c>
      <c r="J9" s="21">
        <f>J19+J22+J25</f>
        <v>3050000</v>
      </c>
      <c r="K9" s="66"/>
    </row>
    <row r="10" spans="1:11" ht="12.75">
      <c r="A10" s="87" t="s">
        <v>30</v>
      </c>
      <c r="B10" s="10" t="s">
        <v>13</v>
      </c>
      <c r="C10" s="11"/>
      <c r="D10" s="11"/>
      <c r="E10" s="12"/>
      <c r="F10" s="44">
        <f>F11+F12</f>
        <v>18340375.2</v>
      </c>
      <c r="G10" s="44">
        <f>G11+G12</f>
        <v>2885661.2</v>
      </c>
      <c r="H10" s="44">
        <f>H11+H12</f>
        <v>5455860</v>
      </c>
      <c r="I10" s="44">
        <f>I11+I12</f>
        <v>5750000</v>
      </c>
      <c r="J10" s="44">
        <f>J11+J12</f>
        <v>3050000</v>
      </c>
      <c r="K10" s="90">
        <f>K13+K46</f>
        <v>17141521.2</v>
      </c>
    </row>
    <row r="11" spans="1:11" ht="12.75">
      <c r="A11" s="88"/>
      <c r="B11" s="13" t="s">
        <v>22</v>
      </c>
      <c r="C11" s="14"/>
      <c r="D11" s="14"/>
      <c r="E11" s="15"/>
      <c r="F11" s="20">
        <f>F14+F47</f>
        <v>1371086.2</v>
      </c>
      <c r="G11" s="20">
        <f>G14++G47</f>
        <v>661177.2</v>
      </c>
      <c r="H11" s="20">
        <v>0</v>
      </c>
      <c r="I11" s="20">
        <v>0</v>
      </c>
      <c r="J11" s="20">
        <v>0</v>
      </c>
      <c r="K11" s="65"/>
    </row>
    <row r="12" spans="1:11" ht="12.75">
      <c r="A12" s="89"/>
      <c r="B12" s="13" t="s">
        <v>11</v>
      </c>
      <c r="C12" s="14"/>
      <c r="D12" s="14"/>
      <c r="E12" s="15"/>
      <c r="F12" s="21">
        <f>F15+F48</f>
        <v>16969289</v>
      </c>
      <c r="G12" s="21">
        <f>G15+G48</f>
        <v>2224484</v>
      </c>
      <c r="H12" s="21">
        <f>H15+H48</f>
        <v>5455860</v>
      </c>
      <c r="I12" s="21">
        <f>I15+M48</f>
        <v>5750000</v>
      </c>
      <c r="J12" s="21">
        <f>J21+J24+J27</f>
        <v>3050000</v>
      </c>
      <c r="K12" s="66"/>
    </row>
    <row r="13" spans="1:11" ht="33" customHeight="1">
      <c r="A13" s="93" t="s">
        <v>23</v>
      </c>
      <c r="B13" s="96" t="s">
        <v>26</v>
      </c>
      <c r="C13" s="97"/>
      <c r="D13" s="97"/>
      <c r="E13" s="64"/>
      <c r="F13" s="44">
        <f>F14+F15</f>
        <v>16319289</v>
      </c>
      <c r="G13" s="44">
        <f>G15</f>
        <v>2180344</v>
      </c>
      <c r="H13" s="44">
        <f>H14+H15</f>
        <v>4850000</v>
      </c>
      <c r="I13" s="44">
        <f>I14+I15</f>
        <v>5750000</v>
      </c>
      <c r="J13" s="44">
        <f>J14+J15</f>
        <v>3050000</v>
      </c>
      <c r="K13" s="90">
        <f>K16+K19+K22+K27+K28+K31</f>
        <v>15830344</v>
      </c>
    </row>
    <row r="14" spans="1:11" ht="12.75">
      <c r="A14" s="94"/>
      <c r="B14" s="67" t="s">
        <v>22</v>
      </c>
      <c r="C14" s="68"/>
      <c r="D14" s="68"/>
      <c r="E14" s="69"/>
      <c r="F14" s="20">
        <v>0</v>
      </c>
      <c r="G14" s="20">
        <f>G20+G23+G26+G32</f>
        <v>0</v>
      </c>
      <c r="H14" s="20">
        <v>0</v>
      </c>
      <c r="I14" s="20">
        <v>0</v>
      </c>
      <c r="J14" s="20">
        <v>0</v>
      </c>
      <c r="K14" s="65"/>
    </row>
    <row r="15" spans="1:11" ht="12.75">
      <c r="A15" s="95"/>
      <c r="B15" s="67" t="s">
        <v>11</v>
      </c>
      <c r="C15" s="68"/>
      <c r="D15" s="68"/>
      <c r="E15" s="69"/>
      <c r="F15" s="21">
        <f>F18+F21+F24+F27+F30+F33</f>
        <v>16319289</v>
      </c>
      <c r="G15" s="21">
        <f>G18+G21+G24+G27+G30+G33</f>
        <v>2180344</v>
      </c>
      <c r="H15" s="21">
        <f>H18+H21+H24+H27+H30+H33</f>
        <v>4850000</v>
      </c>
      <c r="I15" s="21">
        <f>I21+I24+I27</f>
        <v>5750000</v>
      </c>
      <c r="J15" s="21">
        <f>J21+J24+J27+J33</f>
        <v>3050000</v>
      </c>
      <c r="K15" s="66"/>
    </row>
    <row r="16" spans="1:11" ht="28.5" customHeight="1">
      <c r="A16" s="87"/>
      <c r="B16" s="22" t="s">
        <v>45</v>
      </c>
      <c r="C16" s="70" t="s">
        <v>49</v>
      </c>
      <c r="D16" s="87">
        <v>2010</v>
      </c>
      <c r="E16" s="87">
        <v>2011</v>
      </c>
      <c r="F16" s="19">
        <f>F18</f>
        <v>189168</v>
      </c>
      <c r="G16" s="19">
        <f>G18</f>
        <v>54500</v>
      </c>
      <c r="H16" s="19">
        <v>0</v>
      </c>
      <c r="I16" s="19">
        <v>0</v>
      </c>
      <c r="J16" s="19">
        <v>0</v>
      </c>
      <c r="K16" s="90">
        <v>54500</v>
      </c>
    </row>
    <row r="17" spans="1:11" ht="12.75">
      <c r="A17" s="88"/>
      <c r="B17" s="13" t="s">
        <v>22</v>
      </c>
      <c r="C17" s="71"/>
      <c r="D17" s="88"/>
      <c r="E17" s="88"/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91"/>
    </row>
    <row r="18" spans="1:11" ht="12.75">
      <c r="A18" s="89"/>
      <c r="B18" s="13" t="s">
        <v>11</v>
      </c>
      <c r="C18" s="72"/>
      <c r="D18" s="75"/>
      <c r="E18" s="75"/>
      <c r="F18" s="21">
        <v>189168</v>
      </c>
      <c r="G18" s="21">
        <v>54500</v>
      </c>
      <c r="H18" s="21">
        <v>0</v>
      </c>
      <c r="I18" s="21">
        <v>0</v>
      </c>
      <c r="J18" s="21">
        <v>0</v>
      </c>
      <c r="K18" s="92"/>
    </row>
    <row r="19" spans="1:11" ht="63.75">
      <c r="A19" s="87"/>
      <c r="B19" s="25" t="s">
        <v>55</v>
      </c>
      <c r="C19" s="70" t="s">
        <v>49</v>
      </c>
      <c r="D19" s="87">
        <v>2010</v>
      </c>
      <c r="E19" s="87">
        <v>2014</v>
      </c>
      <c r="F19" s="19">
        <v>2800000</v>
      </c>
      <c r="G19" s="19">
        <v>1487495</v>
      </c>
      <c r="H19" s="19">
        <v>300000</v>
      </c>
      <c r="I19" s="19">
        <v>500000</v>
      </c>
      <c r="J19" s="19">
        <v>500000</v>
      </c>
      <c r="K19" s="90">
        <f>G19+H19+I19+J19</f>
        <v>2787495</v>
      </c>
    </row>
    <row r="20" spans="1:11" ht="18.75" customHeight="1">
      <c r="A20" s="88"/>
      <c r="B20" s="13" t="s">
        <v>22</v>
      </c>
      <c r="C20" s="71"/>
      <c r="D20" s="88"/>
      <c r="E20" s="88"/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91"/>
    </row>
    <row r="21" spans="1:11" ht="24" customHeight="1">
      <c r="A21" s="89"/>
      <c r="B21" s="13" t="s">
        <v>11</v>
      </c>
      <c r="C21" s="72"/>
      <c r="D21" s="75"/>
      <c r="E21" s="75"/>
      <c r="F21" s="21">
        <v>2800000</v>
      </c>
      <c r="G21" s="21">
        <v>1487495</v>
      </c>
      <c r="H21" s="21">
        <v>300000</v>
      </c>
      <c r="I21" s="21">
        <v>500000</v>
      </c>
      <c r="J21" s="21">
        <v>500000</v>
      </c>
      <c r="K21" s="92"/>
    </row>
    <row r="22" spans="1:11" ht="50.25" customHeight="1">
      <c r="A22" s="26"/>
      <c r="B22" s="25" t="s">
        <v>48</v>
      </c>
      <c r="C22" s="30" t="s">
        <v>49</v>
      </c>
      <c r="D22" s="26">
        <v>2010</v>
      </c>
      <c r="E22" s="26">
        <v>2014</v>
      </c>
      <c r="F22" s="20">
        <v>1150000</v>
      </c>
      <c r="G22" s="20">
        <f>G24</f>
        <v>75604</v>
      </c>
      <c r="H22" s="20">
        <v>500000</v>
      </c>
      <c r="I22" s="20">
        <f>I24</f>
        <v>250000</v>
      </c>
      <c r="J22" s="20">
        <f>J24</f>
        <v>250000</v>
      </c>
      <c r="K22" s="20">
        <f>G22+H22+I22+J22</f>
        <v>1075604</v>
      </c>
    </row>
    <row r="23" spans="1:11" ht="24" customHeight="1">
      <c r="A23" s="26"/>
      <c r="B23" s="41" t="s">
        <v>22</v>
      </c>
      <c r="C23" s="46"/>
      <c r="D23" s="31"/>
      <c r="E23" s="31"/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45"/>
    </row>
    <row r="24" spans="1:11" s="48" customFormat="1" ht="24" customHeight="1">
      <c r="A24" s="27"/>
      <c r="B24" s="29" t="s">
        <v>11</v>
      </c>
      <c r="C24" s="40"/>
      <c r="D24" s="27"/>
      <c r="E24" s="27"/>
      <c r="F24" s="28">
        <v>1150000</v>
      </c>
      <c r="G24" s="28">
        <v>75604</v>
      </c>
      <c r="H24" s="28">
        <v>500000</v>
      </c>
      <c r="I24" s="28">
        <v>250000</v>
      </c>
      <c r="J24" s="28">
        <v>250000</v>
      </c>
      <c r="K24" s="28"/>
    </row>
    <row r="25" spans="1:11" ht="41.25" customHeight="1">
      <c r="A25" s="26"/>
      <c r="B25" s="47" t="s">
        <v>47</v>
      </c>
      <c r="C25" s="30" t="s">
        <v>49</v>
      </c>
      <c r="D25" s="26">
        <v>2009</v>
      </c>
      <c r="E25" s="26">
        <v>2014</v>
      </c>
      <c r="F25" s="20">
        <f>F27</f>
        <v>11700000</v>
      </c>
      <c r="G25" s="20">
        <v>446868</v>
      </c>
      <c r="H25" s="20">
        <v>4000000</v>
      </c>
      <c r="I25" s="20">
        <v>5000000</v>
      </c>
      <c r="J25" s="20">
        <f>J27</f>
        <v>2300000</v>
      </c>
      <c r="K25" s="20"/>
    </row>
    <row r="26" spans="1:11" ht="24" customHeight="1">
      <c r="A26" s="26"/>
      <c r="B26" s="13" t="s">
        <v>22</v>
      </c>
      <c r="C26" s="40"/>
      <c r="D26" s="27"/>
      <c r="E26" s="27"/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/>
    </row>
    <row r="27" spans="1:11" ht="24" customHeight="1">
      <c r="A27" s="26"/>
      <c r="B27" s="29" t="s">
        <v>11</v>
      </c>
      <c r="C27" s="40"/>
      <c r="D27" s="27"/>
      <c r="E27" s="27"/>
      <c r="F27" s="28">
        <v>11700000</v>
      </c>
      <c r="G27" s="28">
        <v>446868</v>
      </c>
      <c r="H27" s="28">
        <v>4000000</v>
      </c>
      <c r="I27" s="28">
        <v>5000000</v>
      </c>
      <c r="J27" s="28">
        <v>2300000</v>
      </c>
      <c r="K27" s="28">
        <f>G27+H27+J27+I27</f>
        <v>11746868</v>
      </c>
    </row>
    <row r="28" spans="1:11" ht="38.25" customHeight="1">
      <c r="A28" s="26"/>
      <c r="B28" s="25" t="s">
        <v>53</v>
      </c>
      <c r="C28" s="30" t="s">
        <v>49</v>
      </c>
      <c r="D28" s="26">
        <v>2007</v>
      </c>
      <c r="E28" s="26">
        <v>2013</v>
      </c>
      <c r="F28" s="20">
        <v>454244</v>
      </c>
      <c r="G28" s="20">
        <f>G30</f>
        <v>90000</v>
      </c>
      <c r="H28" s="20">
        <f>H30</f>
        <v>50000</v>
      </c>
      <c r="I28" s="20"/>
      <c r="J28" s="20"/>
      <c r="K28" s="20">
        <v>140000</v>
      </c>
    </row>
    <row r="29" spans="1:11" ht="24" customHeight="1">
      <c r="A29" s="26"/>
      <c r="B29" s="41" t="s">
        <v>22</v>
      </c>
      <c r="C29" s="30"/>
      <c r="D29" s="26"/>
      <c r="E29" s="26"/>
      <c r="F29" s="20"/>
      <c r="G29" s="20"/>
      <c r="H29" s="20"/>
      <c r="I29" s="20"/>
      <c r="J29" s="20"/>
      <c r="K29" s="20"/>
    </row>
    <row r="30" spans="1:11" ht="24" customHeight="1">
      <c r="A30" s="26"/>
      <c r="B30" s="29" t="s">
        <v>11</v>
      </c>
      <c r="C30" s="40"/>
      <c r="D30" s="27"/>
      <c r="E30" s="27"/>
      <c r="F30" s="28">
        <v>454244</v>
      </c>
      <c r="G30" s="28">
        <v>90000</v>
      </c>
      <c r="H30" s="28">
        <v>50000</v>
      </c>
      <c r="I30" s="28"/>
      <c r="J30" s="28"/>
      <c r="K30" s="28"/>
    </row>
    <row r="31" spans="1:11" ht="49.5" customHeight="1">
      <c r="A31" s="26"/>
      <c r="B31" s="24" t="s">
        <v>46</v>
      </c>
      <c r="C31" s="70" t="s">
        <v>49</v>
      </c>
      <c r="D31" s="87">
        <v>2010</v>
      </c>
      <c r="E31" s="87">
        <v>2011</v>
      </c>
      <c r="F31" s="19">
        <f>F33</f>
        <v>25877</v>
      </c>
      <c r="G31" s="19">
        <f>G33</f>
        <v>25877</v>
      </c>
      <c r="H31" s="19">
        <v>0</v>
      </c>
      <c r="I31" s="19">
        <v>0</v>
      </c>
      <c r="J31" s="19">
        <v>0</v>
      </c>
      <c r="K31" s="90">
        <v>25877</v>
      </c>
    </row>
    <row r="32" spans="1:11" ht="24" customHeight="1">
      <c r="A32" s="26"/>
      <c r="B32" s="13" t="s">
        <v>22</v>
      </c>
      <c r="C32" s="71"/>
      <c r="D32" s="88"/>
      <c r="E32" s="88"/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91"/>
    </row>
    <row r="33" spans="1:11" ht="24" customHeight="1">
      <c r="A33" s="26"/>
      <c r="B33" s="13" t="s">
        <v>11</v>
      </c>
      <c r="C33" s="72"/>
      <c r="D33" s="75"/>
      <c r="E33" s="75"/>
      <c r="F33" s="21">
        <v>25877</v>
      </c>
      <c r="G33" s="21">
        <v>25877</v>
      </c>
      <c r="H33" s="21">
        <v>0</v>
      </c>
      <c r="I33" s="21">
        <v>0</v>
      </c>
      <c r="J33" s="21">
        <v>0</v>
      </c>
      <c r="K33" s="92"/>
    </row>
    <row r="34" spans="1:11" ht="12.75">
      <c r="A34" s="87"/>
      <c r="B34" s="96" t="s">
        <v>25</v>
      </c>
      <c r="C34" s="97"/>
      <c r="D34" s="97"/>
      <c r="E34" s="64"/>
      <c r="F34" s="19"/>
      <c r="G34" s="19"/>
      <c r="H34" s="19"/>
      <c r="I34" s="19"/>
      <c r="J34" s="19"/>
      <c r="K34" s="50"/>
    </row>
    <row r="35" spans="1:11" ht="16.5" customHeight="1">
      <c r="A35" s="88"/>
      <c r="B35" s="67" t="s">
        <v>22</v>
      </c>
      <c r="C35" s="68"/>
      <c r="D35" s="68"/>
      <c r="E35" s="69"/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65"/>
    </row>
    <row r="36" spans="1:11" ht="21.75" customHeight="1">
      <c r="A36" s="89"/>
      <c r="B36" s="67" t="s">
        <v>11</v>
      </c>
      <c r="C36" s="68"/>
      <c r="D36" s="68"/>
      <c r="E36" s="69"/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66"/>
    </row>
    <row r="37" spans="1:11" ht="33" customHeight="1">
      <c r="A37" s="93" t="s">
        <v>24</v>
      </c>
      <c r="B37" s="10" t="s">
        <v>14</v>
      </c>
      <c r="C37" s="51"/>
      <c r="D37" s="87"/>
      <c r="E37" s="87"/>
      <c r="F37" s="19"/>
      <c r="G37" s="19"/>
      <c r="H37" s="19"/>
      <c r="I37" s="19"/>
      <c r="J37" s="19"/>
      <c r="K37" s="50"/>
    </row>
    <row r="38" spans="1:11" ht="12.75">
      <c r="A38" s="94"/>
      <c r="B38" s="13" t="s">
        <v>22</v>
      </c>
      <c r="C38" s="52"/>
      <c r="D38" s="88"/>
      <c r="E38" s="88"/>
      <c r="F38" s="20"/>
      <c r="G38" s="20"/>
      <c r="H38" s="20"/>
      <c r="I38" s="20"/>
      <c r="J38" s="20"/>
      <c r="K38" s="65"/>
    </row>
    <row r="39" spans="1:11" ht="12.75">
      <c r="A39" s="95"/>
      <c r="B39" s="13" t="s">
        <v>11</v>
      </c>
      <c r="C39" s="53"/>
      <c r="D39" s="75"/>
      <c r="E39" s="75"/>
      <c r="F39" s="21"/>
      <c r="G39" s="21"/>
      <c r="H39" s="21"/>
      <c r="I39" s="21"/>
      <c r="J39" s="21"/>
      <c r="K39" s="66"/>
    </row>
    <row r="40" spans="1:11" ht="12.75">
      <c r="A40" s="87"/>
      <c r="B40" s="10" t="s">
        <v>14</v>
      </c>
      <c r="C40" s="54"/>
      <c r="D40" s="87"/>
      <c r="E40" s="87"/>
      <c r="F40" s="19"/>
      <c r="G40" s="19"/>
      <c r="H40" s="19"/>
      <c r="I40" s="19"/>
      <c r="J40" s="19"/>
      <c r="K40" s="50"/>
    </row>
    <row r="41" spans="1:11" ht="12.75">
      <c r="A41" s="88"/>
      <c r="B41" s="13" t="s">
        <v>22</v>
      </c>
      <c r="C41" s="55"/>
      <c r="D41" s="88"/>
      <c r="E41" s="88"/>
      <c r="F41" s="20"/>
      <c r="G41" s="20"/>
      <c r="H41" s="20"/>
      <c r="I41" s="20"/>
      <c r="J41" s="20"/>
      <c r="K41" s="65"/>
    </row>
    <row r="42" spans="1:11" ht="12.75">
      <c r="A42" s="89"/>
      <c r="B42" s="13" t="s">
        <v>11</v>
      </c>
      <c r="C42" s="56"/>
      <c r="D42" s="75"/>
      <c r="E42" s="75"/>
      <c r="F42" s="21"/>
      <c r="G42" s="21"/>
      <c r="H42" s="21"/>
      <c r="I42" s="21"/>
      <c r="J42" s="21"/>
      <c r="K42" s="66"/>
    </row>
    <row r="43" spans="1:11" ht="12.75">
      <c r="A43" s="87"/>
      <c r="B43" s="10" t="s">
        <v>15</v>
      </c>
      <c r="C43" s="54"/>
      <c r="D43" s="87"/>
      <c r="E43" s="87"/>
      <c r="F43" s="19"/>
      <c r="G43" s="19"/>
      <c r="H43" s="19"/>
      <c r="I43" s="19"/>
      <c r="J43" s="19"/>
      <c r="K43" s="50"/>
    </row>
    <row r="44" spans="1:11" ht="12.75">
      <c r="A44" s="88"/>
      <c r="B44" s="13"/>
      <c r="C44" s="55"/>
      <c r="D44" s="88"/>
      <c r="E44" s="88"/>
      <c r="F44" s="20"/>
      <c r="G44" s="20"/>
      <c r="H44" s="20"/>
      <c r="I44" s="20"/>
      <c r="J44" s="20"/>
      <c r="K44" s="65"/>
    </row>
    <row r="45" spans="1:11" ht="12.75">
      <c r="A45" s="89"/>
      <c r="B45" s="13"/>
      <c r="C45" s="56"/>
      <c r="D45" s="75"/>
      <c r="E45" s="75"/>
      <c r="F45" s="21"/>
      <c r="G45" s="21"/>
      <c r="H45" s="21"/>
      <c r="I45" s="21"/>
      <c r="J45" s="21"/>
      <c r="K45" s="66"/>
    </row>
    <row r="46" spans="1:11" ht="12.75">
      <c r="A46" s="87"/>
      <c r="B46" s="96" t="s">
        <v>28</v>
      </c>
      <c r="C46" s="97"/>
      <c r="D46" s="97"/>
      <c r="E46" s="64"/>
      <c r="F46" s="44">
        <f>F49+F52+F55+F58+F61+F64</f>
        <v>2021086.2</v>
      </c>
      <c r="G46" s="44">
        <f>G47+G48</f>
        <v>705317.2</v>
      </c>
      <c r="H46" s="44">
        <f>H48</f>
        <v>605860</v>
      </c>
      <c r="I46" s="44"/>
      <c r="J46" s="44">
        <v>0</v>
      </c>
      <c r="K46" s="90">
        <f>K49+K52+K55+K58+K61+K64</f>
        <v>1311177.2</v>
      </c>
    </row>
    <row r="47" spans="1:11" ht="12.75">
      <c r="A47" s="88"/>
      <c r="B47" s="67" t="s">
        <v>22</v>
      </c>
      <c r="C47" s="68"/>
      <c r="D47" s="68"/>
      <c r="E47" s="69"/>
      <c r="F47" s="20">
        <f>F50+F53+F56+F59+F62+F65</f>
        <v>1371086.2</v>
      </c>
      <c r="G47" s="20">
        <f>G50+G53+G61+G65</f>
        <v>661177.2</v>
      </c>
      <c r="H47" s="20">
        <v>0</v>
      </c>
      <c r="I47" s="20">
        <v>0</v>
      </c>
      <c r="J47" s="20">
        <v>0</v>
      </c>
      <c r="K47" s="91"/>
    </row>
    <row r="48" spans="1:11" ht="12.75">
      <c r="A48" s="89"/>
      <c r="B48" s="67" t="s">
        <v>11</v>
      </c>
      <c r="C48" s="68"/>
      <c r="D48" s="68"/>
      <c r="E48" s="69"/>
      <c r="F48" s="21">
        <f>F57+F60</f>
        <v>650000</v>
      </c>
      <c r="G48" s="21">
        <f>G60+G57</f>
        <v>44140</v>
      </c>
      <c r="H48" s="21">
        <f>H57+H60</f>
        <v>605860</v>
      </c>
      <c r="I48" s="21"/>
      <c r="J48" s="21">
        <v>0</v>
      </c>
      <c r="K48" s="92"/>
    </row>
    <row r="49" spans="1:11" ht="27.75" customHeight="1">
      <c r="A49" s="93" t="s">
        <v>27</v>
      </c>
      <c r="B49" s="22" t="s">
        <v>38</v>
      </c>
      <c r="C49" s="51" t="s">
        <v>39</v>
      </c>
      <c r="D49" s="57">
        <v>2009</v>
      </c>
      <c r="E49" s="57">
        <v>2011</v>
      </c>
      <c r="F49" s="19">
        <v>1065738</v>
      </c>
      <c r="G49" s="19">
        <v>496904</v>
      </c>
      <c r="H49" s="19">
        <v>0</v>
      </c>
      <c r="I49" s="19">
        <v>0</v>
      </c>
      <c r="J49" s="19">
        <v>0</v>
      </c>
      <c r="K49" s="90">
        <f>G49</f>
        <v>496904</v>
      </c>
    </row>
    <row r="50" spans="1:11" ht="20.25" customHeight="1">
      <c r="A50" s="94"/>
      <c r="B50" s="13" t="s">
        <v>22</v>
      </c>
      <c r="C50" s="52"/>
      <c r="D50" s="58"/>
      <c r="E50" s="58"/>
      <c r="F50" s="20">
        <v>1065738</v>
      </c>
      <c r="G50" s="20">
        <v>496904</v>
      </c>
      <c r="H50" s="20">
        <v>0</v>
      </c>
      <c r="I50" s="20">
        <v>0</v>
      </c>
      <c r="J50" s="20">
        <v>0</v>
      </c>
      <c r="K50" s="91"/>
    </row>
    <row r="51" spans="1:11" ht="21.75" customHeight="1">
      <c r="A51" s="95"/>
      <c r="B51" s="13" t="s">
        <v>11</v>
      </c>
      <c r="C51" s="53"/>
      <c r="D51" s="59"/>
      <c r="E51" s="59"/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92"/>
    </row>
    <row r="52" spans="1:11" ht="29.25" customHeight="1">
      <c r="A52" s="87"/>
      <c r="B52" s="22" t="s">
        <v>40</v>
      </c>
      <c r="C52" s="70" t="s">
        <v>39</v>
      </c>
      <c r="D52" s="57">
        <v>2009</v>
      </c>
      <c r="E52" s="57">
        <v>2011</v>
      </c>
      <c r="F52" s="19">
        <v>99365</v>
      </c>
      <c r="G52" s="19">
        <v>22960</v>
      </c>
      <c r="H52" s="19">
        <v>0</v>
      </c>
      <c r="I52" s="19">
        <v>0</v>
      </c>
      <c r="J52" s="19">
        <v>0</v>
      </c>
      <c r="K52" s="90">
        <v>22960</v>
      </c>
    </row>
    <row r="53" spans="1:11" ht="22.5" customHeight="1">
      <c r="A53" s="88"/>
      <c r="B53" s="13" t="s">
        <v>22</v>
      </c>
      <c r="C53" s="71"/>
      <c r="D53" s="58"/>
      <c r="E53" s="58"/>
      <c r="F53" s="20">
        <v>99365</v>
      </c>
      <c r="G53" s="20">
        <v>22960</v>
      </c>
      <c r="H53" s="20">
        <v>0</v>
      </c>
      <c r="I53" s="20">
        <v>0</v>
      </c>
      <c r="J53" s="20">
        <v>0</v>
      </c>
      <c r="K53" s="91"/>
    </row>
    <row r="54" spans="1:11" ht="22.5" customHeight="1">
      <c r="A54" s="89"/>
      <c r="B54" s="13" t="s">
        <v>11</v>
      </c>
      <c r="C54" s="72"/>
      <c r="D54" s="59"/>
      <c r="E54" s="59"/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92"/>
    </row>
    <row r="55" spans="1:11" ht="27" customHeight="1">
      <c r="A55" s="87"/>
      <c r="B55" s="43" t="s">
        <v>51</v>
      </c>
      <c r="C55" s="39" t="s">
        <v>50</v>
      </c>
      <c r="D55" s="42">
        <v>2011</v>
      </c>
      <c r="E55" s="42">
        <v>2012</v>
      </c>
      <c r="F55" s="28">
        <v>150000</v>
      </c>
      <c r="G55" s="28">
        <v>20140</v>
      </c>
      <c r="H55" s="28">
        <v>129860</v>
      </c>
      <c r="I55" s="28">
        <v>0</v>
      </c>
      <c r="J55" s="28">
        <v>0</v>
      </c>
      <c r="K55" s="28">
        <v>150000</v>
      </c>
    </row>
    <row r="56" spans="1:11" ht="19.5" customHeight="1">
      <c r="A56" s="88"/>
      <c r="B56" s="13" t="s">
        <v>22</v>
      </c>
      <c r="C56" s="30"/>
      <c r="D56" s="42"/>
      <c r="E56" s="42"/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/>
    </row>
    <row r="57" spans="1:11" ht="18" customHeight="1">
      <c r="A57" s="89"/>
      <c r="B57" s="41" t="s">
        <v>11</v>
      </c>
      <c r="C57" s="38"/>
      <c r="D57" s="35"/>
      <c r="E57" s="35"/>
      <c r="F57" s="20">
        <v>150000</v>
      </c>
      <c r="G57" s="20">
        <v>20140</v>
      </c>
      <c r="H57" s="20">
        <v>129860</v>
      </c>
      <c r="I57" s="20">
        <v>0</v>
      </c>
      <c r="J57" s="20">
        <v>0</v>
      </c>
      <c r="K57" s="20"/>
    </row>
    <row r="58" spans="1:11" ht="34.5" customHeight="1">
      <c r="A58" s="26"/>
      <c r="B58" s="25" t="s">
        <v>52</v>
      </c>
      <c r="C58" s="39" t="s">
        <v>50</v>
      </c>
      <c r="D58" s="33">
        <v>2011</v>
      </c>
      <c r="E58" s="33">
        <v>2012</v>
      </c>
      <c r="F58" s="37">
        <v>500000</v>
      </c>
      <c r="G58" s="37">
        <v>24000</v>
      </c>
      <c r="H58" s="37">
        <v>476000</v>
      </c>
      <c r="I58" s="37">
        <v>0</v>
      </c>
      <c r="J58" s="37">
        <v>0</v>
      </c>
      <c r="K58" s="37">
        <f>G58+H58</f>
        <v>500000</v>
      </c>
    </row>
    <row r="59" spans="1:11" ht="18" customHeight="1">
      <c r="A59" s="26"/>
      <c r="B59" s="13" t="s">
        <v>22</v>
      </c>
      <c r="C59" s="30"/>
      <c r="D59" s="35"/>
      <c r="E59" s="35"/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/>
    </row>
    <row r="60" spans="1:11" ht="18" customHeight="1">
      <c r="A60" s="26"/>
      <c r="B60" s="41" t="s">
        <v>11</v>
      </c>
      <c r="C60" s="38"/>
      <c r="D60" s="36"/>
      <c r="E60" s="36"/>
      <c r="F60" s="28">
        <v>500000</v>
      </c>
      <c r="G60" s="28">
        <v>24000</v>
      </c>
      <c r="H60" s="28">
        <v>476000</v>
      </c>
      <c r="I60" s="28"/>
      <c r="J60" s="28"/>
      <c r="K60" s="28"/>
    </row>
    <row r="61" spans="1:11" ht="20.25" customHeight="1">
      <c r="A61" s="26"/>
      <c r="B61" s="22" t="s">
        <v>54</v>
      </c>
      <c r="C61" s="49" t="s">
        <v>50</v>
      </c>
      <c r="D61" s="35">
        <v>2011</v>
      </c>
      <c r="E61" s="35">
        <v>2011</v>
      </c>
      <c r="F61" s="37">
        <f>F62</f>
        <v>123523.2</v>
      </c>
      <c r="G61" s="37">
        <f>G62</f>
        <v>123523.2</v>
      </c>
      <c r="H61" s="37"/>
      <c r="I61" s="37"/>
      <c r="J61" s="37"/>
      <c r="K61" s="37">
        <v>123523.2</v>
      </c>
    </row>
    <row r="62" spans="1:11" ht="18" customHeight="1">
      <c r="A62" s="26"/>
      <c r="B62" s="13" t="s">
        <v>22</v>
      </c>
      <c r="C62" s="30"/>
      <c r="D62" s="35"/>
      <c r="E62" s="35"/>
      <c r="F62" s="37">
        <v>123523.2</v>
      </c>
      <c r="G62" s="37">
        <v>123523.2</v>
      </c>
      <c r="H62" s="37"/>
      <c r="I62" s="37"/>
      <c r="J62" s="37"/>
      <c r="K62" s="37"/>
    </row>
    <row r="63" spans="1:11" ht="18" customHeight="1">
      <c r="A63" s="26"/>
      <c r="B63" s="13" t="s">
        <v>11</v>
      </c>
      <c r="C63" s="30"/>
      <c r="D63" s="35"/>
      <c r="E63" s="35"/>
      <c r="F63" s="37"/>
      <c r="G63" s="37"/>
      <c r="H63" s="37"/>
      <c r="I63" s="37"/>
      <c r="J63" s="37"/>
      <c r="K63" s="37"/>
    </row>
    <row r="64" spans="1:11" ht="31.5" customHeight="1">
      <c r="A64" s="26"/>
      <c r="B64" s="22" t="s">
        <v>41</v>
      </c>
      <c r="C64" s="60" t="s">
        <v>42</v>
      </c>
      <c r="D64" s="57">
        <v>2009</v>
      </c>
      <c r="E64" s="57">
        <v>2011</v>
      </c>
      <c r="F64" s="19">
        <v>82460</v>
      </c>
      <c r="G64" s="19">
        <v>17790</v>
      </c>
      <c r="H64" s="19">
        <v>0</v>
      </c>
      <c r="I64" s="19">
        <v>0</v>
      </c>
      <c r="J64" s="19">
        <v>0</v>
      </c>
      <c r="K64" s="90">
        <v>17790</v>
      </c>
    </row>
    <row r="65" spans="1:11" ht="18" customHeight="1">
      <c r="A65" s="26"/>
      <c r="B65" s="23" t="s">
        <v>43</v>
      </c>
      <c r="C65" s="61"/>
      <c r="D65" s="58"/>
      <c r="E65" s="58"/>
      <c r="F65" s="20">
        <v>82460</v>
      </c>
      <c r="G65" s="20">
        <v>17790</v>
      </c>
      <c r="H65" s="20">
        <v>0</v>
      </c>
      <c r="I65" s="20">
        <v>0</v>
      </c>
      <c r="J65" s="20">
        <v>0</v>
      </c>
      <c r="K65" s="91"/>
    </row>
    <row r="66" spans="1:11" ht="18" customHeight="1">
      <c r="A66" s="26"/>
      <c r="B66" s="13" t="s">
        <v>44</v>
      </c>
      <c r="C66" s="62"/>
      <c r="D66" s="59"/>
      <c r="E66" s="59"/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92"/>
    </row>
    <row r="67" spans="1:11" ht="30" customHeight="1">
      <c r="A67" s="31"/>
      <c r="B67" s="96" t="s">
        <v>16</v>
      </c>
      <c r="C67" s="97"/>
      <c r="D67" s="97"/>
      <c r="E67" s="64"/>
      <c r="F67" s="19"/>
      <c r="G67" s="19"/>
      <c r="H67" s="19"/>
      <c r="I67" s="19"/>
      <c r="J67" s="19"/>
      <c r="K67" s="50"/>
    </row>
    <row r="68" spans="1:11" ht="18" customHeight="1">
      <c r="A68" s="26"/>
      <c r="B68" s="13" t="s">
        <v>22</v>
      </c>
      <c r="C68" s="14"/>
      <c r="D68" s="14"/>
      <c r="E68" s="15"/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65"/>
    </row>
    <row r="69" spans="1:11" ht="18" customHeight="1">
      <c r="A69" s="32"/>
      <c r="B69" s="13" t="s">
        <v>11</v>
      </c>
      <c r="C69" s="14"/>
      <c r="D69" s="14"/>
      <c r="E69" s="15"/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66"/>
    </row>
    <row r="70" spans="1:11" ht="27.75" customHeight="1">
      <c r="A70" s="87"/>
      <c r="B70" s="10" t="s">
        <v>36</v>
      </c>
      <c r="C70" s="54"/>
      <c r="D70" s="87"/>
      <c r="E70" s="87"/>
      <c r="F70" s="19"/>
      <c r="G70" s="19"/>
      <c r="H70" s="19"/>
      <c r="I70" s="19"/>
      <c r="J70" s="19"/>
      <c r="K70" s="50"/>
    </row>
    <row r="71" spans="1:11" ht="23.25" customHeight="1">
      <c r="A71" s="88"/>
      <c r="B71" s="13" t="s">
        <v>22</v>
      </c>
      <c r="C71" s="55"/>
      <c r="D71" s="88"/>
      <c r="E71" s="88"/>
      <c r="F71" s="20"/>
      <c r="G71" s="20"/>
      <c r="H71" s="20"/>
      <c r="I71" s="20"/>
      <c r="J71" s="20"/>
      <c r="K71" s="65"/>
    </row>
    <row r="72" spans="1:11" ht="22.5" customHeight="1">
      <c r="A72" s="89"/>
      <c r="B72" s="13" t="s">
        <v>11</v>
      </c>
      <c r="C72" s="56"/>
      <c r="D72" s="75"/>
      <c r="E72" s="75"/>
      <c r="F72" s="21"/>
      <c r="G72" s="21"/>
      <c r="H72" s="21"/>
      <c r="I72" s="21"/>
      <c r="J72" s="21"/>
      <c r="K72" s="66"/>
    </row>
    <row r="73" spans="1:11" ht="45" customHeight="1">
      <c r="A73" s="87" t="s">
        <v>31</v>
      </c>
      <c r="B73" s="10" t="s">
        <v>17</v>
      </c>
      <c r="C73" s="54"/>
      <c r="D73" s="87"/>
      <c r="E73" s="87"/>
      <c r="F73" s="19"/>
      <c r="G73" s="19"/>
      <c r="H73" s="19"/>
      <c r="I73" s="19"/>
      <c r="J73" s="19"/>
      <c r="K73" s="50"/>
    </row>
    <row r="74" spans="1:11" ht="12.75">
      <c r="A74" s="88"/>
      <c r="B74" s="13" t="s">
        <v>22</v>
      </c>
      <c r="C74" s="55"/>
      <c r="D74" s="88"/>
      <c r="E74" s="88"/>
      <c r="F74" s="20"/>
      <c r="G74" s="20"/>
      <c r="H74" s="20"/>
      <c r="I74" s="20"/>
      <c r="J74" s="20"/>
      <c r="K74" s="65"/>
    </row>
    <row r="75" spans="1:11" ht="12.75">
      <c r="A75" s="89"/>
      <c r="B75" s="13" t="s">
        <v>11</v>
      </c>
      <c r="C75" s="56"/>
      <c r="D75" s="75"/>
      <c r="E75" s="75"/>
      <c r="F75" s="21"/>
      <c r="G75" s="21"/>
      <c r="H75" s="21"/>
      <c r="I75" s="21"/>
      <c r="J75" s="21"/>
      <c r="K75" s="66"/>
    </row>
    <row r="76" spans="1:11" ht="12.75">
      <c r="A76" s="87"/>
      <c r="B76" s="10" t="s">
        <v>15</v>
      </c>
      <c r="C76" s="54"/>
      <c r="D76" s="87"/>
      <c r="E76" s="87"/>
      <c r="F76" s="19"/>
      <c r="G76" s="19"/>
      <c r="H76" s="19"/>
      <c r="I76" s="19"/>
      <c r="J76" s="19"/>
      <c r="K76" s="50"/>
    </row>
    <row r="77" spans="1:11" ht="12.75">
      <c r="A77" s="88"/>
      <c r="B77" s="13"/>
      <c r="C77" s="55"/>
      <c r="D77" s="88"/>
      <c r="E77" s="88"/>
      <c r="F77" s="20"/>
      <c r="G77" s="20"/>
      <c r="H77" s="20"/>
      <c r="I77" s="20"/>
      <c r="J77" s="20"/>
      <c r="K77" s="65"/>
    </row>
    <row r="78" spans="1:11" ht="12.75">
      <c r="A78" s="89"/>
      <c r="B78" s="13"/>
      <c r="C78" s="55"/>
      <c r="D78" s="88"/>
      <c r="E78" s="88"/>
      <c r="F78" s="20"/>
      <c r="G78" s="20"/>
      <c r="H78" s="20"/>
      <c r="I78" s="20"/>
      <c r="J78" s="20"/>
      <c r="K78" s="65"/>
    </row>
    <row r="79" spans="1:11" ht="12.75">
      <c r="A79" s="87"/>
      <c r="B79" s="13"/>
      <c r="C79" s="55"/>
      <c r="D79" s="88"/>
      <c r="E79" s="88"/>
      <c r="F79" s="20"/>
      <c r="G79" s="20"/>
      <c r="H79" s="20"/>
      <c r="I79" s="20"/>
      <c r="J79" s="20"/>
      <c r="K79" s="65"/>
    </row>
    <row r="80" spans="1:11" ht="12.75">
      <c r="A80" s="88"/>
      <c r="B80" s="13"/>
      <c r="C80" s="55"/>
      <c r="D80" s="88"/>
      <c r="E80" s="88"/>
      <c r="F80" s="20"/>
      <c r="G80" s="20"/>
      <c r="H80" s="20"/>
      <c r="I80" s="20"/>
      <c r="J80" s="20"/>
      <c r="K80" s="65"/>
    </row>
    <row r="81" spans="1:11" ht="12.75">
      <c r="A81" s="89"/>
      <c r="B81" s="13"/>
      <c r="C81" s="55"/>
      <c r="D81" s="88"/>
      <c r="E81" s="88"/>
      <c r="F81" s="20"/>
      <c r="G81" s="20"/>
      <c r="H81" s="20"/>
      <c r="I81" s="20"/>
      <c r="J81" s="20"/>
      <c r="K81" s="65"/>
    </row>
    <row r="82" spans="1:11" ht="12.75">
      <c r="A82" s="87"/>
      <c r="B82" s="13"/>
      <c r="C82" s="55"/>
      <c r="D82" s="88"/>
      <c r="E82" s="88"/>
      <c r="F82" s="20"/>
      <c r="G82" s="20"/>
      <c r="H82" s="20"/>
      <c r="I82" s="20"/>
      <c r="J82" s="20"/>
      <c r="K82" s="65"/>
    </row>
    <row r="83" spans="1:11" ht="12.75">
      <c r="A83" s="88"/>
      <c r="B83" s="13"/>
      <c r="C83" s="56"/>
      <c r="D83" s="75"/>
      <c r="E83" s="75"/>
      <c r="F83" s="21"/>
      <c r="G83" s="21"/>
      <c r="H83" s="21"/>
      <c r="I83" s="21"/>
      <c r="J83" s="21"/>
      <c r="K83" s="66"/>
    </row>
    <row r="84" spans="1:11" ht="12.75">
      <c r="A84" s="88"/>
      <c r="B84" s="96" t="s">
        <v>18</v>
      </c>
      <c r="C84" s="97"/>
      <c r="D84" s="97"/>
      <c r="E84" s="64"/>
      <c r="F84" s="19"/>
      <c r="G84" s="19"/>
      <c r="H84" s="19"/>
      <c r="I84" s="19"/>
      <c r="J84" s="19"/>
      <c r="K84" s="50"/>
    </row>
    <row r="85" spans="1:11" ht="12.75">
      <c r="A85" s="88"/>
      <c r="B85" s="13" t="s">
        <v>22</v>
      </c>
      <c r="C85" s="14"/>
      <c r="D85" s="14"/>
      <c r="E85" s="15"/>
      <c r="F85" s="20"/>
      <c r="G85" s="20"/>
      <c r="H85" s="20"/>
      <c r="I85" s="20"/>
      <c r="J85" s="20"/>
      <c r="K85" s="65"/>
    </row>
    <row r="86" spans="1:11" ht="12.75">
      <c r="A86" s="88"/>
      <c r="B86" s="10" t="s">
        <v>17</v>
      </c>
      <c r="C86" s="54"/>
      <c r="D86" s="87"/>
      <c r="E86" s="87"/>
      <c r="F86" s="19"/>
      <c r="G86" s="19"/>
      <c r="H86" s="19"/>
      <c r="I86" s="19"/>
      <c r="J86" s="19"/>
      <c r="K86" s="50"/>
    </row>
    <row r="87" spans="1:11" ht="12.75">
      <c r="A87" s="88"/>
      <c r="B87" s="13" t="s">
        <v>22</v>
      </c>
      <c r="C87" s="55"/>
      <c r="D87" s="88"/>
      <c r="E87" s="88"/>
      <c r="F87" s="20"/>
      <c r="G87" s="20"/>
      <c r="H87" s="20"/>
      <c r="I87" s="20"/>
      <c r="J87" s="20"/>
      <c r="K87" s="65"/>
    </row>
    <row r="88" spans="1:11" ht="12.75">
      <c r="A88" s="88"/>
      <c r="B88" s="10" t="s">
        <v>17</v>
      </c>
      <c r="C88" s="54"/>
      <c r="D88" s="87"/>
      <c r="E88" s="87"/>
      <c r="F88" s="19"/>
      <c r="G88" s="19"/>
      <c r="H88" s="19"/>
      <c r="I88" s="19"/>
      <c r="J88" s="19"/>
      <c r="K88" s="50"/>
    </row>
    <row r="89" spans="1:11" ht="12.75">
      <c r="A89" s="89"/>
      <c r="B89" s="13" t="s">
        <v>22</v>
      </c>
      <c r="C89" s="55"/>
      <c r="D89" s="88"/>
      <c r="E89" s="88"/>
      <c r="F89" s="20"/>
      <c r="G89" s="20"/>
      <c r="H89" s="20"/>
      <c r="I89" s="20"/>
      <c r="J89" s="20"/>
      <c r="K89" s="65"/>
    </row>
    <row r="90" spans="1:11" ht="18.75" customHeight="1">
      <c r="A90" s="87" t="s">
        <v>32</v>
      </c>
      <c r="B90" s="10" t="s">
        <v>15</v>
      </c>
      <c r="C90" s="54"/>
      <c r="D90" s="87"/>
      <c r="E90" s="87"/>
      <c r="F90" s="19"/>
      <c r="G90" s="19"/>
      <c r="H90" s="19"/>
      <c r="I90" s="19"/>
      <c r="J90" s="19"/>
      <c r="K90" s="50"/>
    </row>
    <row r="91" spans="1:11" ht="12.75">
      <c r="A91" s="88"/>
      <c r="B91" s="13"/>
      <c r="C91" s="55"/>
      <c r="D91" s="88"/>
      <c r="E91" s="88"/>
      <c r="F91" s="20"/>
      <c r="G91" s="20"/>
      <c r="H91" s="20"/>
      <c r="I91" s="20"/>
      <c r="J91" s="20"/>
      <c r="K91" s="65"/>
    </row>
    <row r="92" spans="1:11" ht="12.75">
      <c r="A92" s="87"/>
      <c r="B92" s="13"/>
      <c r="C92" s="56"/>
      <c r="D92" s="75"/>
      <c r="E92" s="75"/>
      <c r="F92" s="21"/>
      <c r="G92" s="21"/>
      <c r="H92" s="21"/>
      <c r="I92" s="21"/>
      <c r="J92" s="21"/>
      <c r="K92" s="66"/>
    </row>
    <row r="93" spans="1:11" ht="18">
      <c r="A93" s="88"/>
      <c r="B93" s="63" t="s">
        <v>21</v>
      </c>
      <c r="C93" s="63"/>
      <c r="D93" s="63"/>
      <c r="E93" s="63"/>
      <c r="F93" s="63"/>
      <c r="G93" s="63"/>
      <c r="H93" s="63"/>
      <c r="I93" s="63"/>
      <c r="J93" s="63"/>
      <c r="K93" s="17"/>
    </row>
    <row r="94" spans="1:11" ht="18">
      <c r="A94" s="87"/>
      <c r="B94" s="34" t="s">
        <v>35</v>
      </c>
      <c r="C94" s="34"/>
      <c r="D94" s="34"/>
      <c r="E94" s="34"/>
      <c r="F94" s="34"/>
      <c r="G94" s="34"/>
      <c r="H94" s="34"/>
      <c r="I94" s="34"/>
      <c r="J94" s="34"/>
      <c r="K94" s="18"/>
    </row>
    <row r="95" ht="12.75">
      <c r="A95" s="88"/>
    </row>
    <row r="96" ht="12.75">
      <c r="A96" s="87"/>
    </row>
    <row r="97" ht="12.75">
      <c r="A97" s="88"/>
    </row>
    <row r="98" ht="12.75">
      <c r="A98" s="89"/>
    </row>
    <row r="99" ht="107.25" customHeight="1">
      <c r="A99" s="16" t="s">
        <v>19</v>
      </c>
    </row>
    <row r="100" ht="221.25" customHeight="1">
      <c r="A100" s="16" t="s">
        <v>20</v>
      </c>
    </row>
  </sheetData>
  <sheetProtection/>
  <mergeCells count="114">
    <mergeCell ref="A96:A98"/>
    <mergeCell ref="C90:C92"/>
    <mergeCell ref="D90:D92"/>
    <mergeCell ref="E90:E92"/>
    <mergeCell ref="A94:A95"/>
    <mergeCell ref="A90:A91"/>
    <mergeCell ref="K76:K83"/>
    <mergeCell ref="A79:A81"/>
    <mergeCell ref="B93:J93"/>
    <mergeCell ref="B94:J94"/>
    <mergeCell ref="K90:K92"/>
    <mergeCell ref="C88:C89"/>
    <mergeCell ref="D88:D89"/>
    <mergeCell ref="E88:E89"/>
    <mergeCell ref="K88:K89"/>
    <mergeCell ref="B84:E84"/>
    <mergeCell ref="K84:K85"/>
    <mergeCell ref="A92:A93"/>
    <mergeCell ref="C86:C87"/>
    <mergeCell ref="D86:D87"/>
    <mergeCell ref="E86:E87"/>
    <mergeCell ref="K86:K87"/>
    <mergeCell ref="A82:A89"/>
    <mergeCell ref="C76:C83"/>
    <mergeCell ref="D76:D83"/>
    <mergeCell ref="A76:A78"/>
    <mergeCell ref="C70:C72"/>
    <mergeCell ref="D70:D72"/>
    <mergeCell ref="E70:E72"/>
    <mergeCell ref="A73:A75"/>
    <mergeCell ref="E76:E83"/>
    <mergeCell ref="K52:K54"/>
    <mergeCell ref="A52:A54"/>
    <mergeCell ref="C73:C75"/>
    <mergeCell ref="D73:D75"/>
    <mergeCell ref="E73:E75"/>
    <mergeCell ref="K73:K75"/>
    <mergeCell ref="K70:K72"/>
    <mergeCell ref="A55:A57"/>
    <mergeCell ref="C52:C54"/>
    <mergeCell ref="D52:D54"/>
    <mergeCell ref="E52:E54"/>
    <mergeCell ref="K67:K69"/>
    <mergeCell ref="B67:E67"/>
    <mergeCell ref="A70:A72"/>
    <mergeCell ref="C64:C66"/>
    <mergeCell ref="D64:D66"/>
    <mergeCell ref="E64:E66"/>
    <mergeCell ref="K64:K66"/>
    <mergeCell ref="A49:A51"/>
    <mergeCell ref="K46:K48"/>
    <mergeCell ref="B46:E46"/>
    <mergeCell ref="B47:E47"/>
    <mergeCell ref="B48:E48"/>
    <mergeCell ref="A46:A48"/>
    <mergeCell ref="C49:C51"/>
    <mergeCell ref="D49:D51"/>
    <mergeCell ref="E49:E51"/>
    <mergeCell ref="K49:K51"/>
    <mergeCell ref="K43:K45"/>
    <mergeCell ref="A43:A45"/>
    <mergeCell ref="C40:C42"/>
    <mergeCell ref="D40:D42"/>
    <mergeCell ref="E40:E42"/>
    <mergeCell ref="K40:K42"/>
    <mergeCell ref="A34:A36"/>
    <mergeCell ref="C43:C45"/>
    <mergeCell ref="D43:D45"/>
    <mergeCell ref="E43:E45"/>
    <mergeCell ref="A37:A39"/>
    <mergeCell ref="K34:K36"/>
    <mergeCell ref="A40:A42"/>
    <mergeCell ref="K37:K39"/>
    <mergeCell ref="B34:E34"/>
    <mergeCell ref="B35:E35"/>
    <mergeCell ref="B36:E36"/>
    <mergeCell ref="C37:C39"/>
    <mergeCell ref="D37:D39"/>
    <mergeCell ref="E37:E39"/>
    <mergeCell ref="K31:K33"/>
    <mergeCell ref="C19:C21"/>
    <mergeCell ref="C31:C33"/>
    <mergeCell ref="D16:D18"/>
    <mergeCell ref="E16:E18"/>
    <mergeCell ref="D19:D21"/>
    <mergeCell ref="E19:E21"/>
    <mergeCell ref="D31:D33"/>
    <mergeCell ref="E31:E33"/>
    <mergeCell ref="K4:K5"/>
    <mergeCell ref="K7:K9"/>
    <mergeCell ref="K10:K12"/>
    <mergeCell ref="K16:K18"/>
    <mergeCell ref="B7:E7"/>
    <mergeCell ref="B8:E8"/>
    <mergeCell ref="B9:E9"/>
    <mergeCell ref="A16:A18"/>
    <mergeCell ref="A7:A9"/>
    <mergeCell ref="A10:A12"/>
    <mergeCell ref="A19:A21"/>
    <mergeCell ref="K19:K21"/>
    <mergeCell ref="A13:A15"/>
    <mergeCell ref="B13:E13"/>
    <mergeCell ref="K13:K15"/>
    <mergeCell ref="B14:E14"/>
    <mergeCell ref="B15:E15"/>
    <mergeCell ref="C16:C18"/>
    <mergeCell ref="H1:J1"/>
    <mergeCell ref="A2:F2"/>
    <mergeCell ref="A4:A5"/>
    <mergeCell ref="B4:B5"/>
    <mergeCell ref="C4:C5"/>
    <mergeCell ref="F4:F5"/>
    <mergeCell ref="G4:J4"/>
    <mergeCell ref="D4:E4"/>
  </mergeCells>
  <printOptions horizontalCentered="1"/>
  <pageMargins left="0.3937007874015748" right="0.2362204724409449" top="0.5511811023622047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Sekretarz</cp:lastModifiedBy>
  <cp:lastPrinted>2011-05-09T07:32:04Z</cp:lastPrinted>
  <dcterms:created xsi:type="dcterms:W3CDTF">2009-10-01T05:59:07Z</dcterms:created>
  <dcterms:modified xsi:type="dcterms:W3CDTF">2011-06-08T09:36:10Z</dcterms:modified>
  <cp:category/>
  <cp:version/>
  <cp:contentType/>
  <cp:contentStatus/>
</cp:coreProperties>
</file>